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tabRatio="884" activeTab="0"/>
  </bookViews>
  <sheets>
    <sheet name="9.20" sheetId="1" r:id="rId1"/>
    <sheet name="10.4" sheetId="2" r:id="rId2"/>
    <sheet name="10.9" sheetId="3" r:id="rId3"/>
    <sheet name="10.11" sheetId="4" r:id="rId4"/>
    <sheet name="10.12（準決勝）" sheetId="5" r:id="rId5"/>
    <sheet name="10.13（決勝）" sheetId="6" r:id="rId6"/>
  </sheets>
  <definedNames/>
  <calcPr fullCalcOnLoad="1"/>
</workbook>
</file>

<file path=xl/sharedStrings.xml><?xml version="1.0" encoding="utf-8"?>
<sst xmlns="http://schemas.openxmlformats.org/spreadsheetml/2006/main" count="390" uniqueCount="199">
  <si>
    <t>合計</t>
  </si>
  <si>
    <t>月</t>
  </si>
  <si>
    <t>学校名</t>
  </si>
  <si>
    <t>土</t>
  </si>
  <si>
    <t>)</t>
  </si>
  <si>
    <t>第</t>
  </si>
  <si>
    <t xml:space="preserve">日 </t>
  </si>
  <si>
    <t>年</t>
  </si>
  <si>
    <t xml:space="preserve"> 場  所　｛</t>
  </si>
  <si>
    <t>｝</t>
  </si>
  <si>
    <t>回 戦</t>
  </si>
  <si>
    <t>第１試合</t>
  </si>
  <si>
    <t>　開 始</t>
  </si>
  <si>
    <t>所 要</t>
  </si>
  <si>
    <t>先発</t>
  </si>
  <si>
    <t>年度 秋季</t>
  </si>
  <si>
    <t>兵庫県軟式野球大会</t>
  </si>
  <si>
    <t>090-1596-6190</t>
  </si>
  <si>
    <r>
      <t>平成</t>
    </r>
    <r>
      <rPr>
        <b/>
        <sz val="12"/>
        <rFont val="Arial"/>
        <family val="2"/>
      </rPr>
      <t xml:space="preserve"> 2 0</t>
    </r>
  </si>
  <si>
    <t>日 (</t>
  </si>
  <si>
    <t>姫路・中島野球場</t>
  </si>
  <si>
    <t>｝</t>
  </si>
  <si>
    <t>　開 始</t>
  </si>
  <si>
    <t xml:space="preserve"> 終 了</t>
  </si>
  <si>
    <t>所 要</t>
  </si>
  <si>
    <t>神戸弘陵学園</t>
  </si>
  <si>
    <t>(5回ｺｰﾙﾄﾞ）</t>
  </si>
  <si>
    <t>神戸聴覚特別支援学校</t>
  </si>
  <si>
    <t>審判　（主）</t>
  </si>
  <si>
    <t>（一）</t>
  </si>
  <si>
    <t>（二）</t>
  </si>
  <si>
    <t>（三）</t>
  </si>
  <si>
    <t xml:space="preserve">（公記） </t>
  </si>
  <si>
    <t>投　手</t>
  </si>
  <si>
    <t>捕　手</t>
  </si>
  <si>
    <t>本塁打</t>
  </si>
  <si>
    <t>３塁打</t>
  </si>
  <si>
    <t xml:space="preserve">    ２塁打  </t>
  </si>
  <si>
    <t>橋本</t>
  </si>
  <si>
    <t>福田</t>
  </si>
  <si>
    <t>濱口（翔）</t>
  </si>
  <si>
    <t>串田</t>
  </si>
  <si>
    <t>大川</t>
  </si>
  <si>
    <t>宮川</t>
  </si>
  <si>
    <t>島津</t>
  </si>
  <si>
    <t>豊田</t>
  </si>
  <si>
    <t>船木</t>
  </si>
  <si>
    <t>第２試合</t>
  </si>
  <si>
    <t>　開 始</t>
  </si>
  <si>
    <t xml:space="preserve"> 終 了</t>
  </si>
  <si>
    <t>所 要</t>
  </si>
  <si>
    <t>芦屋大附属</t>
  </si>
  <si>
    <t>東播工業</t>
  </si>
  <si>
    <t>審判　（主）</t>
  </si>
  <si>
    <t>（一）</t>
  </si>
  <si>
    <t>（二）</t>
  </si>
  <si>
    <t>（三）</t>
  </si>
  <si>
    <t xml:space="preserve">（公記） </t>
  </si>
  <si>
    <t>投　手</t>
  </si>
  <si>
    <t>捕　手</t>
  </si>
  <si>
    <t>本塁打</t>
  </si>
  <si>
    <t>３塁打</t>
  </si>
  <si>
    <t xml:space="preserve">    ２塁打  </t>
  </si>
  <si>
    <t>古賀</t>
  </si>
  <si>
    <t>赤松</t>
  </si>
  <si>
    <t>松本</t>
  </si>
  <si>
    <t>長野</t>
  </si>
  <si>
    <t>小林</t>
  </si>
  <si>
    <t>大道</t>
  </si>
  <si>
    <t>第３試合</t>
  </si>
  <si>
    <t>　開 始</t>
  </si>
  <si>
    <t xml:space="preserve"> 終 了</t>
  </si>
  <si>
    <t>所 要</t>
  </si>
  <si>
    <t>洲本実業</t>
  </si>
  <si>
    <t>（ 8回ｺｰﾙﾄﾞ）</t>
  </si>
  <si>
    <t>神港学園神港</t>
  </si>
  <si>
    <t>1x</t>
  </si>
  <si>
    <t>審判　（主）</t>
  </si>
  <si>
    <t>（一）</t>
  </si>
  <si>
    <t>（二）</t>
  </si>
  <si>
    <t>（三）</t>
  </si>
  <si>
    <t xml:space="preserve">（公記） </t>
  </si>
  <si>
    <t>投　手</t>
  </si>
  <si>
    <t>捕　手</t>
  </si>
  <si>
    <t>本塁打</t>
  </si>
  <si>
    <t>３塁打</t>
  </si>
  <si>
    <t xml:space="preserve">    ２塁打  </t>
  </si>
  <si>
    <t>新保</t>
  </si>
  <si>
    <t>岡</t>
  </si>
  <si>
    <t>前田</t>
  </si>
  <si>
    <t>野中</t>
  </si>
  <si>
    <t>久保</t>
  </si>
  <si>
    <t>　【 記録に関する問い合わせ先 】</t>
  </si>
  <si>
    <t>担当者</t>
  </si>
  <si>
    <t>橋爪　康孝</t>
  </si>
  <si>
    <t>携帯電話（</t>
  </si>
  <si>
    <t>）</t>
  </si>
  <si>
    <t>球場責任者</t>
  </si>
  <si>
    <t>日  (</t>
  </si>
  <si>
    <t xml:space="preserve"> 終了</t>
  </si>
  <si>
    <t>神戸学院大附</t>
  </si>
  <si>
    <t>平尾</t>
  </si>
  <si>
    <t xml:space="preserve"> 終了</t>
  </si>
  <si>
    <t>但馬農業</t>
  </si>
  <si>
    <t>市立尼崎</t>
  </si>
  <si>
    <t>本塁打</t>
  </si>
  <si>
    <t>３塁打</t>
  </si>
  <si>
    <t xml:space="preserve">    ２塁打  </t>
  </si>
  <si>
    <t>今西</t>
  </si>
  <si>
    <t>雑賀</t>
  </si>
  <si>
    <t>所要</t>
  </si>
  <si>
    <t>木</t>
  </si>
  <si>
    <t>)</t>
  </si>
  <si>
    <t>神戸国際大附</t>
  </si>
  <si>
    <t>村田</t>
  </si>
  <si>
    <t>篠山鳳鳴</t>
  </si>
  <si>
    <t>芦屋大附</t>
  </si>
  <si>
    <t>澤本</t>
  </si>
  <si>
    <t>日 (</t>
  </si>
  <si>
    <t>日</t>
  </si>
  <si>
    <t>【再試合】</t>
  </si>
  <si>
    <t xml:space="preserve"> 場  所　｛</t>
  </si>
  <si>
    <t>三木防災公園野球場</t>
  </si>
  <si>
    <t>｝</t>
  </si>
  <si>
    <t>　開 始</t>
  </si>
  <si>
    <t xml:space="preserve"> 終 了</t>
  </si>
  <si>
    <t>所 要</t>
  </si>
  <si>
    <t>投　手</t>
  </si>
  <si>
    <t>捕　手</t>
  </si>
  <si>
    <t>本塁打</t>
  </si>
  <si>
    <t>３塁打</t>
  </si>
  <si>
    <t xml:space="preserve">    ２塁打  </t>
  </si>
  <si>
    <t>第２試合</t>
  </si>
  <si>
    <t>投　手</t>
  </si>
  <si>
    <t>捕　手</t>
  </si>
  <si>
    <t>宮次</t>
  </si>
  <si>
    <t>笠井</t>
  </si>
  <si>
    <t>上田</t>
  </si>
  <si>
    <t>【　延長15回　引分再試合　】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</si>
  <si>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</si>
  <si>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</si>
  <si>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</si>
  <si>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</si>
  <si>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</si>
  <si>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</si>
  <si>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</si>
  <si>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>所要</t>
  </si>
  <si>
    <t>第３試合</t>
  </si>
  <si>
    <t xml:space="preserve"> 終 了</t>
  </si>
  <si>
    <t>所 要</t>
  </si>
  <si>
    <t>審判　（主）</t>
  </si>
  <si>
    <t>（一）</t>
  </si>
  <si>
    <t>（二）</t>
  </si>
  <si>
    <t>（三）</t>
  </si>
  <si>
    <t xml:space="preserve">（公記） </t>
  </si>
  <si>
    <t>年</t>
  </si>
  <si>
    <t>x</t>
  </si>
  <si>
    <t>三戸</t>
  </si>
  <si>
    <t>藤田</t>
  </si>
  <si>
    <t>野中</t>
  </si>
  <si>
    <t>雑賀</t>
  </si>
  <si>
    <t>久島</t>
  </si>
  <si>
    <t>井田</t>
  </si>
  <si>
    <t>竹添</t>
  </si>
  <si>
    <t>三田城山球場</t>
  </si>
  <si>
    <t>三田城山球場</t>
  </si>
  <si>
    <t>投　手</t>
  </si>
  <si>
    <t>捕　手</t>
  </si>
  <si>
    <t>本塁打</t>
  </si>
  <si>
    <t>３塁打</t>
  </si>
  <si>
    <t xml:space="preserve">    ２塁打  </t>
  </si>
  <si>
    <t>1x</t>
  </si>
  <si>
    <t>田村</t>
  </si>
  <si>
    <t>稲岡</t>
  </si>
  <si>
    <t>橋本</t>
  </si>
  <si>
    <t>雪岡</t>
  </si>
  <si>
    <t>宮次</t>
  </si>
  <si>
    <t>平野</t>
  </si>
  <si>
    <t>古賀</t>
  </si>
  <si>
    <t>赤松</t>
  </si>
  <si>
    <t>澤本</t>
  </si>
  <si>
    <t>荒樋</t>
  </si>
  <si>
    <t>粟野</t>
  </si>
  <si>
    <t xml:space="preserve"> 場  所　｛</t>
  </si>
  <si>
    <t>　開 始</t>
  </si>
  <si>
    <t>所 要</t>
  </si>
  <si>
    <t>月</t>
  </si>
  <si>
    <t>｝</t>
  </si>
  <si>
    <t>　開 始</t>
  </si>
  <si>
    <t xml:space="preserve"> 終 了</t>
  </si>
  <si>
    <t>所 要</t>
  </si>
  <si>
    <t>x</t>
  </si>
  <si>
    <t>　【メモ 】</t>
  </si>
  <si>
    <t>　第2試合（延長15回　１－１　引分）、再試合の日程は　10月12日（日）三木防災公園野球場で　１０：００～</t>
  </si>
  <si>
    <t>明石公園第一野球場</t>
  </si>
  <si>
    <t>準決勝戦</t>
  </si>
  <si>
    <t>決　勝　戦</t>
  </si>
  <si>
    <t>準決勝戦</t>
  </si>
  <si>
    <t>準々決勝戦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</si>
</sst>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11" xfId="0" applyFill="1" applyBorder="1" applyAlignment="1" applyProtection="1">
      <alignment horizontal="right" vertical="center"/>
      <protection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/>
      <protection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181" fontId="22" fillId="24" borderId="17" xfId="0" applyNumberFormat="1" applyFont="1" applyFill="1" applyBorder="1" applyAlignment="1" applyProtection="1">
      <alignment horizontal="center" vertical="center"/>
      <protection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27" xfId="0" applyFill="1" applyBorder="1" applyAlignment="1" applyProtection="1">
      <alignment vertical="center" wrapText="1"/>
      <protection locked="0"/>
    </xf>
    <xf numFmtId="0" fontId="0" fillId="24" borderId="28" xfId="0" applyFill="1" applyBorder="1" applyAlignment="1" applyProtection="1">
      <alignment vertical="center" wrapText="1"/>
      <protection locked="0"/>
    </xf>
    <xf numFmtId="0" fontId="0" fillId="24" borderId="29" xfId="0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30" xfId="0" applyFill="1" applyBorder="1" applyAlignment="1" applyProtection="1">
      <alignment vertical="center" wrapText="1"/>
      <protection locked="0"/>
    </xf>
    <xf numFmtId="0" fontId="0" fillId="24" borderId="31" xfId="0" applyFill="1" applyBorder="1" applyAlignment="1" applyProtection="1">
      <alignment vertical="center" wrapText="1"/>
      <protection locked="0"/>
    </xf>
    <xf numFmtId="0" fontId="0" fillId="24" borderId="26" xfId="0" applyFill="1" applyBorder="1" applyAlignment="1" applyProtection="1">
      <alignment vertical="center" wrapText="1"/>
      <protection locked="0"/>
    </xf>
    <xf numFmtId="0" fontId="0" fillId="24" borderId="32" xfId="0" applyFill="1" applyBorder="1" applyAlignment="1" applyProtection="1">
      <alignment vertical="center" wrapTex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/>
    </xf>
    <xf numFmtId="181" fontId="0" fillId="24" borderId="18" xfId="0" applyNumberFormat="1" applyFill="1" applyBorder="1" applyAlignment="1" applyProtection="1">
      <alignment horizontal="center" vertical="center" shrinkToFit="1"/>
      <protection locked="0"/>
    </xf>
    <xf numFmtId="181" fontId="0" fillId="24" borderId="19" xfId="0" applyNumberFormat="1" applyFill="1" applyBorder="1" applyAlignment="1" applyProtection="1">
      <alignment horizontal="center" vertical="center" shrinkToFit="1"/>
      <protection locked="0"/>
    </xf>
    <xf numFmtId="181" fontId="0" fillId="24" borderId="35" xfId="0" applyNumberFormat="1" applyFill="1" applyBorder="1" applyAlignment="1" applyProtection="1">
      <alignment horizontal="center" vertical="center" shrinkToFit="1"/>
      <protection locked="0"/>
    </xf>
    <xf numFmtId="181" fontId="0" fillId="24" borderId="21" xfId="0" applyNumberFormat="1" applyFill="1" applyBorder="1" applyAlignment="1" applyProtection="1">
      <alignment horizontal="center" vertical="center" shrinkToFit="1"/>
      <protection locked="0"/>
    </xf>
    <xf numFmtId="181" fontId="0" fillId="24" borderId="20" xfId="0" applyNumberFormat="1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81" fontId="25" fillId="24" borderId="17" xfId="0" applyNumberFormat="1" applyFont="1" applyFill="1" applyBorder="1" applyAlignment="1" applyProtection="1">
      <alignment horizontal="center" vertical="center"/>
      <protection/>
    </xf>
    <xf numFmtId="0" fontId="21" fillId="24" borderId="0" xfId="0" applyFont="1" applyFill="1" applyAlignment="1">
      <alignment vertical="center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left" shrinkToFit="1"/>
      <protection locked="0"/>
    </xf>
    <xf numFmtId="0" fontId="0" fillId="24" borderId="27" xfId="0" applyFill="1" applyBorder="1" applyAlignment="1" applyProtection="1">
      <alignment horizontal="left" shrinkToFit="1"/>
      <protection locked="0"/>
    </xf>
    <xf numFmtId="0" fontId="0" fillId="24" borderId="37" xfId="0" applyFill="1" applyBorder="1" applyAlignment="1" applyProtection="1">
      <alignment horizontal="center" vertical="center" shrinkToFit="1"/>
      <protection/>
    </xf>
    <xf numFmtId="0" fontId="0" fillId="24" borderId="27" xfId="0" applyFill="1" applyBorder="1" applyAlignment="1" applyProtection="1">
      <alignment horizontal="center" vertical="center" shrinkToFit="1"/>
      <protection/>
    </xf>
    <xf numFmtId="0" fontId="0" fillId="24" borderId="29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31" xfId="0" applyFill="1" applyBorder="1" applyAlignment="1" applyProtection="1">
      <alignment horizontal="center" vertical="center" shrinkToFit="1"/>
      <protection/>
    </xf>
    <xf numFmtId="0" fontId="0" fillId="24" borderId="26" xfId="0" applyFill="1" applyBorder="1" applyAlignment="1" applyProtection="1">
      <alignment horizontal="center" vertical="center" shrinkToFit="1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3" fillId="24" borderId="17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horizontal="center" vertical="center"/>
      <protection locked="0"/>
    </xf>
    <xf numFmtId="181" fontId="0" fillId="24" borderId="44" xfId="0" applyNumberFormat="1" applyFill="1" applyBorder="1" applyAlignment="1" applyProtection="1">
      <alignment horizontal="center" vertical="center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45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 shrinkToFit="1"/>
      <protection locked="0"/>
    </xf>
    <xf numFmtId="0" fontId="0" fillId="24" borderId="46" xfId="0" applyFill="1" applyBorder="1" applyAlignment="1" applyProtection="1">
      <alignment horizontal="center" vertical="center" shrinkToFit="1"/>
      <protection locked="0"/>
    </xf>
    <xf numFmtId="0" fontId="0" fillId="24" borderId="47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 applyProtection="1">
      <alignment horizontal="center" vertical="center"/>
      <protection locked="0"/>
    </xf>
    <xf numFmtId="0" fontId="0" fillId="24" borderId="39" xfId="0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 applyProtection="1">
      <alignment horizontal="center" vertical="center" shrinkToFit="1"/>
      <protection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right" vertical="center" shrinkToFit="1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21" fillId="24" borderId="46" xfId="0" applyFont="1" applyFill="1" applyBorder="1" applyAlignment="1" applyProtection="1">
      <alignment horizontal="center" vertical="center" shrinkToFit="1"/>
      <protection locked="0"/>
    </xf>
    <xf numFmtId="0" fontId="21" fillId="24" borderId="47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48" xfId="0" applyFill="1" applyBorder="1" applyAlignment="1" applyProtection="1">
      <alignment horizontal="center" vertical="center" shrinkToFit="1"/>
      <protection locked="0"/>
    </xf>
    <xf numFmtId="0" fontId="0" fillId="24" borderId="49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>
      <alignment horizontal="center" vertical="center"/>
    </xf>
    <xf numFmtId="0" fontId="21" fillId="24" borderId="50" xfId="0" applyFont="1" applyFill="1" applyBorder="1" applyAlignment="1" applyProtection="1">
      <alignment horizontal="center" vertical="center"/>
      <protection locked="0"/>
    </xf>
    <xf numFmtId="0" fontId="21" fillId="24" borderId="51" xfId="0" applyFont="1" applyFill="1" applyBorder="1" applyAlignment="1" applyProtection="1">
      <alignment horizontal="center" vertical="center"/>
      <protection locked="0"/>
    </xf>
    <xf numFmtId="0" fontId="21" fillId="24" borderId="52" xfId="0" applyFont="1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left" vertical="center" wrapText="1"/>
      <protection locked="0"/>
    </xf>
    <xf numFmtId="0" fontId="0" fillId="24" borderId="30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2" width="6.125" style="10" customWidth="1"/>
    <col min="3" max="4" width="4.625" style="10" customWidth="1"/>
    <col min="5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18</v>
      </c>
      <c r="B1" s="124" t="s">
        <v>15</v>
      </c>
      <c r="C1" s="124"/>
      <c r="D1" s="99" t="s">
        <v>16</v>
      </c>
      <c r="E1" s="99"/>
      <c r="F1" s="99"/>
      <c r="G1" s="99"/>
      <c r="H1" s="2" t="s">
        <v>5</v>
      </c>
      <c r="I1" s="3"/>
      <c r="J1" s="4" t="s">
        <v>6</v>
      </c>
      <c r="K1" s="5">
        <v>2008</v>
      </c>
      <c r="L1" s="6" t="s">
        <v>7</v>
      </c>
      <c r="M1" s="7">
        <v>9</v>
      </c>
      <c r="N1" s="6" t="s">
        <v>1</v>
      </c>
      <c r="O1" s="7">
        <v>20</v>
      </c>
      <c r="P1" s="2" t="s">
        <v>19</v>
      </c>
      <c r="Q1" s="8" t="s">
        <v>3</v>
      </c>
      <c r="R1" s="9" t="s">
        <v>4</v>
      </c>
    </row>
    <row r="2" ht="8.25" customHeight="1"/>
    <row r="3" spans="11:18" ht="18.75" customHeight="1">
      <c r="K3" s="111" t="s">
        <v>8</v>
      </c>
      <c r="L3" s="111"/>
      <c r="M3" s="120" t="s">
        <v>20</v>
      </c>
      <c r="N3" s="120"/>
      <c r="O3" s="120"/>
      <c r="P3" s="120"/>
      <c r="Q3" s="120"/>
      <c r="R3" s="13" t="s">
        <v>21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52">
        <v>2</v>
      </c>
      <c r="B5" s="100" t="s">
        <v>10</v>
      </c>
      <c r="C5" s="101"/>
      <c r="E5" s="112" t="s">
        <v>11</v>
      </c>
      <c r="F5" s="112"/>
      <c r="G5" s="113" t="s">
        <v>22</v>
      </c>
      <c r="H5" s="113"/>
      <c r="I5" s="21">
        <v>0.375</v>
      </c>
      <c r="J5" s="21"/>
      <c r="K5" s="90" t="s">
        <v>23</v>
      </c>
      <c r="L5" s="90"/>
      <c r="M5" s="21">
        <v>0.4618055555555556</v>
      </c>
      <c r="N5" s="21"/>
      <c r="O5" s="90" t="s">
        <v>24</v>
      </c>
      <c r="P5" s="90"/>
      <c r="Q5" s="121">
        <f>M5-I5</f>
        <v>0.08680555555555558</v>
      </c>
      <c r="R5" s="121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2" t="s">
        <v>2</v>
      </c>
      <c r="B7" s="102"/>
      <c r="C7" s="18">
        <v>1</v>
      </c>
      <c r="D7" s="19">
        <v>2</v>
      </c>
      <c r="E7" s="20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20">
        <v>15</v>
      </c>
      <c r="R7" s="22" t="s">
        <v>0</v>
      </c>
    </row>
    <row r="8" spans="1:18" ht="26.25" customHeight="1">
      <c r="A8" s="103" t="s">
        <v>25</v>
      </c>
      <c r="B8" s="104"/>
      <c r="C8" s="23">
        <v>13</v>
      </c>
      <c r="D8" s="24">
        <v>7</v>
      </c>
      <c r="E8" s="25">
        <v>11</v>
      </c>
      <c r="F8" s="24">
        <v>3</v>
      </c>
      <c r="G8" s="24">
        <v>7</v>
      </c>
      <c r="H8" s="24"/>
      <c r="I8" s="24"/>
      <c r="J8" s="93" t="s">
        <v>26</v>
      </c>
      <c r="K8" s="94"/>
      <c r="L8" s="94"/>
      <c r="M8" s="95"/>
      <c r="N8" s="24"/>
      <c r="O8" s="24"/>
      <c r="P8" s="24"/>
      <c r="Q8" s="26"/>
      <c r="R8" s="27">
        <f>SUM(C8:Q8)</f>
        <v>41</v>
      </c>
    </row>
    <row r="9" spans="1:18" ht="26.25" customHeight="1">
      <c r="A9" s="103" t="s">
        <v>27</v>
      </c>
      <c r="B9" s="104"/>
      <c r="C9" s="23">
        <v>0</v>
      </c>
      <c r="D9" s="24">
        <v>0</v>
      </c>
      <c r="E9" s="25">
        <v>0</v>
      </c>
      <c r="F9" s="24">
        <v>0</v>
      </c>
      <c r="G9" s="24">
        <v>0</v>
      </c>
      <c r="H9" s="24"/>
      <c r="I9" s="24"/>
      <c r="J9" s="96"/>
      <c r="K9" s="97"/>
      <c r="L9" s="97"/>
      <c r="M9" s="98"/>
      <c r="N9" s="24"/>
      <c r="O9" s="24"/>
      <c r="P9" s="24"/>
      <c r="Q9" s="26"/>
      <c r="R9" s="27">
        <f>SUM(C9:Q9)</f>
        <v>0</v>
      </c>
    </row>
    <row r="10" spans="1:18" ht="22.5" customHeight="1">
      <c r="A10" s="29" t="s">
        <v>28</v>
      </c>
      <c r="B10" s="40"/>
      <c r="C10" s="40"/>
      <c r="D10" s="6" t="s">
        <v>29</v>
      </c>
      <c r="E10" s="40"/>
      <c r="F10" s="40"/>
      <c r="G10" s="5" t="s">
        <v>30</v>
      </c>
      <c r="H10" s="40"/>
      <c r="I10" s="40"/>
      <c r="J10" s="5" t="s">
        <v>31</v>
      </c>
      <c r="K10" s="40"/>
      <c r="L10" s="40"/>
      <c r="M10" s="41" t="s">
        <v>32</v>
      </c>
      <c r="N10" s="41"/>
      <c r="O10" s="40"/>
      <c r="P10" s="40"/>
      <c r="Q10" s="91"/>
      <c r="R10" s="92"/>
    </row>
    <row r="11" spans="1:18" ht="22.5" customHeight="1">
      <c r="A11" s="42" t="s">
        <v>2</v>
      </c>
      <c r="B11" s="102"/>
      <c r="C11" s="31" t="s">
        <v>33</v>
      </c>
      <c r="D11" s="32"/>
      <c r="E11" s="32"/>
      <c r="F11" s="32"/>
      <c r="G11" s="32"/>
      <c r="H11" s="114"/>
      <c r="I11" s="31" t="s">
        <v>34</v>
      </c>
      <c r="J11" s="63"/>
      <c r="K11" s="33" t="s">
        <v>35</v>
      </c>
      <c r="L11" s="34"/>
      <c r="M11" s="88" t="s">
        <v>36</v>
      </c>
      <c r="N11" s="89"/>
      <c r="O11" s="122" t="s">
        <v>37</v>
      </c>
      <c r="P11" s="32"/>
      <c r="Q11" s="32"/>
      <c r="R11" s="63"/>
    </row>
    <row r="12" spans="1:18" ht="18.75" customHeight="1">
      <c r="A12" s="75" t="str">
        <f>A8</f>
        <v>神戸弘陵学園</v>
      </c>
      <c r="B12" s="76"/>
      <c r="C12" s="30" t="s">
        <v>14</v>
      </c>
      <c r="D12" s="105" t="s">
        <v>38</v>
      </c>
      <c r="E12" s="80"/>
      <c r="F12" s="35">
        <v>4</v>
      </c>
      <c r="G12" s="79"/>
      <c r="H12" s="109"/>
      <c r="I12" s="110" t="s">
        <v>39</v>
      </c>
      <c r="J12" s="81"/>
      <c r="K12" s="79" t="s">
        <v>40</v>
      </c>
      <c r="L12" s="80"/>
      <c r="M12" s="110"/>
      <c r="N12" s="81"/>
      <c r="O12" s="105" t="s">
        <v>40</v>
      </c>
      <c r="P12" s="80"/>
      <c r="Q12" s="84"/>
      <c r="R12" s="81"/>
    </row>
    <row r="13" spans="1:18" ht="18.75" customHeight="1">
      <c r="A13" s="75"/>
      <c r="B13" s="76"/>
      <c r="C13" s="36">
        <v>2</v>
      </c>
      <c r="D13" s="82" t="s">
        <v>41</v>
      </c>
      <c r="E13" s="83"/>
      <c r="F13" s="37">
        <v>5</v>
      </c>
      <c r="G13" s="82"/>
      <c r="H13" s="107"/>
      <c r="I13" s="86" t="s">
        <v>42</v>
      </c>
      <c r="J13" s="86"/>
      <c r="K13" s="82"/>
      <c r="L13" s="83"/>
      <c r="M13" s="86"/>
      <c r="N13" s="86"/>
      <c r="O13" s="82" t="s">
        <v>43</v>
      </c>
      <c r="P13" s="83"/>
      <c r="Q13" s="87"/>
      <c r="R13" s="86"/>
    </row>
    <row r="14" spans="1:18" ht="18.75" customHeight="1">
      <c r="A14" s="77"/>
      <c r="B14" s="78"/>
      <c r="C14" s="38">
        <v>3</v>
      </c>
      <c r="D14" s="68"/>
      <c r="E14" s="69"/>
      <c r="F14" s="39">
        <v>6</v>
      </c>
      <c r="G14" s="68"/>
      <c r="H14" s="108"/>
      <c r="I14" s="70"/>
      <c r="J14" s="70"/>
      <c r="K14" s="68"/>
      <c r="L14" s="69"/>
      <c r="M14" s="70"/>
      <c r="N14" s="70"/>
      <c r="O14" s="68" t="s">
        <v>44</v>
      </c>
      <c r="P14" s="69"/>
      <c r="Q14" s="85"/>
      <c r="R14" s="70"/>
    </row>
    <row r="15" spans="1:18" ht="18.75" customHeight="1">
      <c r="A15" s="73" t="str">
        <f>A9</f>
        <v>神戸聴覚特別支援学校</v>
      </c>
      <c r="B15" s="115"/>
      <c r="C15" s="30" t="s">
        <v>14</v>
      </c>
      <c r="D15" s="105" t="s">
        <v>45</v>
      </c>
      <c r="E15" s="80"/>
      <c r="F15" s="35">
        <v>4</v>
      </c>
      <c r="G15" s="79"/>
      <c r="H15" s="109"/>
      <c r="I15" s="110" t="s">
        <v>46</v>
      </c>
      <c r="J15" s="81"/>
      <c r="K15" s="79"/>
      <c r="L15" s="80"/>
      <c r="M15" s="81"/>
      <c r="N15" s="81"/>
      <c r="O15" s="105"/>
      <c r="P15" s="80"/>
      <c r="Q15" s="84"/>
      <c r="R15" s="81"/>
    </row>
    <row r="16" spans="1:18" ht="18.75" customHeight="1">
      <c r="A16" s="116"/>
      <c r="B16" s="117"/>
      <c r="C16" s="36">
        <v>2</v>
      </c>
      <c r="D16" s="82"/>
      <c r="E16" s="83"/>
      <c r="F16" s="37">
        <v>5</v>
      </c>
      <c r="G16" s="82"/>
      <c r="H16" s="107"/>
      <c r="I16" s="86"/>
      <c r="J16" s="86"/>
      <c r="K16" s="82"/>
      <c r="L16" s="83"/>
      <c r="M16" s="86"/>
      <c r="N16" s="86"/>
      <c r="O16" s="82"/>
      <c r="P16" s="83"/>
      <c r="Q16" s="87"/>
      <c r="R16" s="86"/>
    </row>
    <row r="17" spans="1:18" ht="18.75" customHeight="1">
      <c r="A17" s="118"/>
      <c r="B17" s="119"/>
      <c r="C17" s="38">
        <v>3</v>
      </c>
      <c r="D17" s="68"/>
      <c r="E17" s="69"/>
      <c r="F17" s="39">
        <v>6</v>
      </c>
      <c r="G17" s="68"/>
      <c r="H17" s="108"/>
      <c r="I17" s="70"/>
      <c r="J17" s="70"/>
      <c r="K17" s="68"/>
      <c r="L17" s="69"/>
      <c r="M17" s="70"/>
      <c r="N17" s="70"/>
      <c r="O17" s="68"/>
      <c r="P17" s="69"/>
      <c r="Q17" s="85"/>
      <c r="R17" s="70"/>
    </row>
    <row r="18" ht="9" customHeight="1"/>
    <row r="19" spans="1:18" ht="18.75" customHeight="1">
      <c r="A19" s="52">
        <v>2</v>
      </c>
      <c r="B19" s="100" t="s">
        <v>10</v>
      </c>
      <c r="C19" s="101"/>
      <c r="E19" s="112" t="s">
        <v>47</v>
      </c>
      <c r="F19" s="112"/>
      <c r="G19" s="113" t="s">
        <v>48</v>
      </c>
      <c r="H19" s="113"/>
      <c r="I19" s="21">
        <v>0.4916666666666667</v>
      </c>
      <c r="J19" s="21"/>
      <c r="K19" s="90" t="s">
        <v>49</v>
      </c>
      <c r="L19" s="90"/>
      <c r="M19" s="21">
        <v>0.5888888888888889</v>
      </c>
      <c r="N19" s="21"/>
      <c r="O19" s="90" t="s">
        <v>50</v>
      </c>
      <c r="P19" s="90"/>
      <c r="Q19" s="121">
        <f>M19-I19</f>
        <v>0.09722222222222221</v>
      </c>
      <c r="R19" s="121"/>
    </row>
    <row r="20" spans="8:18" ht="7.5" customHeight="1">
      <c r="H20" s="15"/>
      <c r="I20" s="15"/>
      <c r="J20" s="16"/>
      <c r="K20" s="17"/>
      <c r="L20" s="17"/>
      <c r="M20" s="16"/>
      <c r="N20" s="16"/>
      <c r="O20" s="17"/>
      <c r="P20" s="17"/>
      <c r="Q20" s="16"/>
      <c r="R20" s="16"/>
    </row>
    <row r="21" spans="1:18" ht="22.5" customHeight="1">
      <c r="A21" s="42" t="s">
        <v>2</v>
      </c>
      <c r="B21" s="102"/>
      <c r="C21" s="18">
        <v>1</v>
      </c>
      <c r="D21" s="19">
        <v>2</v>
      </c>
      <c r="E21" s="20">
        <v>3</v>
      </c>
      <c r="F21" s="19">
        <v>4</v>
      </c>
      <c r="G21" s="19">
        <v>5</v>
      </c>
      <c r="H21" s="19">
        <v>6</v>
      </c>
      <c r="I21" s="19">
        <v>7</v>
      </c>
      <c r="J21" s="19">
        <v>8</v>
      </c>
      <c r="K21" s="19">
        <v>9</v>
      </c>
      <c r="L21" s="19">
        <v>10</v>
      </c>
      <c r="M21" s="19">
        <v>11</v>
      </c>
      <c r="N21" s="19">
        <v>12</v>
      </c>
      <c r="O21" s="19">
        <v>13</v>
      </c>
      <c r="P21" s="19">
        <v>14</v>
      </c>
      <c r="Q21" s="20">
        <v>15</v>
      </c>
      <c r="R21" s="22" t="s">
        <v>0</v>
      </c>
    </row>
    <row r="22" spans="1:18" ht="26.25" customHeight="1">
      <c r="A22" s="103" t="s">
        <v>51</v>
      </c>
      <c r="B22" s="104"/>
      <c r="C22" s="23">
        <v>1</v>
      </c>
      <c r="D22" s="24">
        <v>0</v>
      </c>
      <c r="E22" s="24">
        <v>1</v>
      </c>
      <c r="F22" s="24">
        <v>2</v>
      </c>
      <c r="G22" s="24">
        <v>0</v>
      </c>
      <c r="H22" s="24">
        <v>0</v>
      </c>
      <c r="I22" s="24">
        <v>0</v>
      </c>
      <c r="J22" s="24">
        <v>2</v>
      </c>
      <c r="K22" s="24">
        <v>0</v>
      </c>
      <c r="L22" s="24"/>
      <c r="M22" s="24"/>
      <c r="N22" s="24"/>
      <c r="O22" s="24"/>
      <c r="P22" s="24"/>
      <c r="Q22" s="26"/>
      <c r="R22" s="27">
        <f>SUM(C22:Q22)</f>
        <v>6</v>
      </c>
    </row>
    <row r="23" spans="1:18" ht="26.25" customHeight="1">
      <c r="A23" s="103" t="s">
        <v>52</v>
      </c>
      <c r="B23" s="104"/>
      <c r="C23" s="23">
        <v>0</v>
      </c>
      <c r="D23" s="24">
        <v>0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/>
      <c r="M23" s="24"/>
      <c r="N23" s="24"/>
      <c r="O23" s="24"/>
      <c r="P23" s="24"/>
      <c r="Q23" s="26"/>
      <c r="R23" s="27">
        <f>SUM(C23:Q23)</f>
        <v>1</v>
      </c>
    </row>
    <row r="24" spans="1:18" ht="22.5" customHeight="1">
      <c r="A24" s="29" t="s">
        <v>53</v>
      </c>
      <c r="B24" s="40"/>
      <c r="C24" s="40"/>
      <c r="D24" s="6" t="s">
        <v>54</v>
      </c>
      <c r="E24" s="40"/>
      <c r="F24" s="40"/>
      <c r="G24" s="5" t="s">
        <v>55</v>
      </c>
      <c r="H24" s="40"/>
      <c r="I24" s="40"/>
      <c r="J24" s="5" t="s">
        <v>56</v>
      </c>
      <c r="K24" s="40"/>
      <c r="L24" s="40"/>
      <c r="M24" s="41" t="s">
        <v>57</v>
      </c>
      <c r="N24" s="41"/>
      <c r="O24" s="40"/>
      <c r="P24" s="40"/>
      <c r="Q24" s="91"/>
      <c r="R24" s="92"/>
    </row>
    <row r="25" spans="1:18" ht="22.5" customHeight="1">
      <c r="A25" s="42" t="s">
        <v>2</v>
      </c>
      <c r="B25" s="43"/>
      <c r="C25" s="31" t="s">
        <v>58</v>
      </c>
      <c r="D25" s="32"/>
      <c r="E25" s="32"/>
      <c r="F25" s="32"/>
      <c r="G25" s="32"/>
      <c r="H25" s="114"/>
      <c r="I25" s="31" t="s">
        <v>59</v>
      </c>
      <c r="J25" s="63"/>
      <c r="K25" s="33" t="s">
        <v>60</v>
      </c>
      <c r="L25" s="34"/>
      <c r="M25" s="88" t="s">
        <v>61</v>
      </c>
      <c r="N25" s="89"/>
      <c r="O25" s="63" t="s">
        <v>62</v>
      </c>
      <c r="P25" s="64"/>
      <c r="Q25" s="64"/>
      <c r="R25" s="64"/>
    </row>
    <row r="26" spans="1:18" ht="18.75" customHeight="1">
      <c r="A26" s="75" t="str">
        <f>A22</f>
        <v>芦屋大附属</v>
      </c>
      <c r="B26" s="76"/>
      <c r="C26" s="30" t="s">
        <v>14</v>
      </c>
      <c r="D26" s="105" t="s">
        <v>63</v>
      </c>
      <c r="E26" s="80"/>
      <c r="F26" s="35">
        <v>4</v>
      </c>
      <c r="G26" s="79"/>
      <c r="H26" s="109"/>
      <c r="I26" s="110" t="s">
        <v>64</v>
      </c>
      <c r="J26" s="81"/>
      <c r="K26" s="79"/>
      <c r="L26" s="80"/>
      <c r="M26" s="81" t="s">
        <v>65</v>
      </c>
      <c r="N26" s="81"/>
      <c r="O26" s="105" t="s">
        <v>63</v>
      </c>
      <c r="P26" s="80"/>
      <c r="Q26" s="84"/>
      <c r="R26" s="81"/>
    </row>
    <row r="27" spans="1:18" ht="18.75" customHeight="1">
      <c r="A27" s="75"/>
      <c r="B27" s="76"/>
      <c r="C27" s="36">
        <v>2</v>
      </c>
      <c r="D27" s="106"/>
      <c r="E27" s="83"/>
      <c r="F27" s="37">
        <v>5</v>
      </c>
      <c r="G27" s="82"/>
      <c r="H27" s="107"/>
      <c r="I27" s="86"/>
      <c r="J27" s="86"/>
      <c r="K27" s="82"/>
      <c r="L27" s="83"/>
      <c r="M27" s="86"/>
      <c r="N27" s="86"/>
      <c r="O27" s="106"/>
      <c r="P27" s="83"/>
      <c r="Q27" s="87"/>
      <c r="R27" s="86"/>
    </row>
    <row r="28" spans="1:18" ht="18.75" customHeight="1">
      <c r="A28" s="77"/>
      <c r="B28" s="78"/>
      <c r="C28" s="38">
        <v>3</v>
      </c>
      <c r="D28" s="68"/>
      <c r="E28" s="69"/>
      <c r="F28" s="39">
        <v>6</v>
      </c>
      <c r="G28" s="68"/>
      <c r="H28" s="108"/>
      <c r="I28" s="70"/>
      <c r="J28" s="70"/>
      <c r="K28" s="68"/>
      <c r="L28" s="69"/>
      <c r="M28" s="70"/>
      <c r="N28" s="70"/>
      <c r="O28" s="68"/>
      <c r="P28" s="69"/>
      <c r="Q28" s="85"/>
      <c r="R28" s="70"/>
    </row>
    <row r="29" spans="1:18" ht="18.75" customHeight="1">
      <c r="A29" s="73" t="str">
        <f>A23</f>
        <v>東播工業</v>
      </c>
      <c r="B29" s="74"/>
      <c r="C29" s="30" t="s">
        <v>14</v>
      </c>
      <c r="D29" s="105" t="s">
        <v>66</v>
      </c>
      <c r="E29" s="80"/>
      <c r="F29" s="35">
        <v>4</v>
      </c>
      <c r="G29" s="79"/>
      <c r="H29" s="109"/>
      <c r="I29" s="110" t="s">
        <v>67</v>
      </c>
      <c r="J29" s="81"/>
      <c r="K29" s="79"/>
      <c r="L29" s="80"/>
      <c r="M29" s="110"/>
      <c r="N29" s="81"/>
      <c r="O29" s="79" t="s">
        <v>68</v>
      </c>
      <c r="P29" s="80"/>
      <c r="Q29" s="84"/>
      <c r="R29" s="81"/>
    </row>
    <row r="30" spans="1:18" ht="18.75" customHeight="1">
      <c r="A30" s="75"/>
      <c r="B30" s="76"/>
      <c r="C30" s="36">
        <v>2</v>
      </c>
      <c r="D30" s="106" t="s">
        <v>68</v>
      </c>
      <c r="E30" s="83"/>
      <c r="F30" s="37">
        <v>5</v>
      </c>
      <c r="G30" s="82"/>
      <c r="H30" s="107"/>
      <c r="I30" s="86"/>
      <c r="J30" s="86"/>
      <c r="K30" s="82"/>
      <c r="L30" s="83"/>
      <c r="M30" s="86"/>
      <c r="N30" s="86"/>
      <c r="O30" s="82"/>
      <c r="P30" s="83"/>
      <c r="Q30" s="87"/>
      <c r="R30" s="86"/>
    </row>
    <row r="31" spans="1:18" ht="18.75" customHeight="1">
      <c r="A31" s="77"/>
      <c r="B31" s="78"/>
      <c r="C31" s="38">
        <v>3</v>
      </c>
      <c r="D31" s="92"/>
      <c r="E31" s="69"/>
      <c r="F31" s="39">
        <v>6</v>
      </c>
      <c r="G31" s="68"/>
      <c r="H31" s="108"/>
      <c r="I31" s="70"/>
      <c r="J31" s="70"/>
      <c r="K31" s="68"/>
      <c r="L31" s="69"/>
      <c r="M31" s="70"/>
      <c r="N31" s="70"/>
      <c r="O31" s="68"/>
      <c r="P31" s="69"/>
      <c r="Q31" s="85"/>
      <c r="R31" s="70"/>
    </row>
    <row r="32" ht="9" customHeight="1"/>
    <row r="33" spans="1:18" ht="18.75" customHeight="1">
      <c r="A33" s="14">
        <v>2</v>
      </c>
      <c r="B33" s="100" t="s">
        <v>10</v>
      </c>
      <c r="C33" s="101"/>
      <c r="E33" s="112" t="s">
        <v>69</v>
      </c>
      <c r="F33" s="112"/>
      <c r="G33" s="113" t="s">
        <v>70</v>
      </c>
      <c r="H33" s="113"/>
      <c r="I33" s="21">
        <v>0.6159722222222223</v>
      </c>
      <c r="J33" s="21"/>
      <c r="K33" s="90" t="s">
        <v>71</v>
      </c>
      <c r="L33" s="90"/>
      <c r="M33" s="21">
        <v>0.6944444444444445</v>
      </c>
      <c r="N33" s="21"/>
      <c r="O33" s="90" t="s">
        <v>72</v>
      </c>
      <c r="P33" s="90"/>
      <c r="Q33" s="121">
        <f>M33-I33</f>
        <v>0.07847222222222228</v>
      </c>
      <c r="R33" s="121"/>
    </row>
    <row r="34" spans="8:18" ht="7.5" customHeight="1">
      <c r="H34" s="15"/>
      <c r="I34" s="15"/>
      <c r="J34" s="16"/>
      <c r="K34" s="17"/>
      <c r="L34" s="17"/>
      <c r="M34" s="16"/>
      <c r="N34" s="16"/>
      <c r="O34" s="17"/>
      <c r="P34" s="17"/>
      <c r="Q34" s="16"/>
      <c r="R34" s="16"/>
    </row>
    <row r="35" spans="1:18" ht="22.5" customHeight="1">
      <c r="A35" s="42" t="s">
        <v>2</v>
      </c>
      <c r="B35" s="102"/>
      <c r="C35" s="18">
        <v>1</v>
      </c>
      <c r="D35" s="19">
        <v>2</v>
      </c>
      <c r="E35" s="20">
        <v>3</v>
      </c>
      <c r="F35" s="19">
        <v>4</v>
      </c>
      <c r="G35" s="19">
        <v>5</v>
      </c>
      <c r="H35" s="19">
        <v>6</v>
      </c>
      <c r="I35" s="19">
        <v>7</v>
      </c>
      <c r="J35" s="19">
        <v>8</v>
      </c>
      <c r="K35" s="19">
        <v>9</v>
      </c>
      <c r="L35" s="19">
        <v>10</v>
      </c>
      <c r="M35" s="19">
        <v>11</v>
      </c>
      <c r="N35" s="19">
        <v>12</v>
      </c>
      <c r="O35" s="19">
        <v>13</v>
      </c>
      <c r="P35" s="19">
        <v>14</v>
      </c>
      <c r="Q35" s="20">
        <v>15</v>
      </c>
      <c r="R35" s="22" t="s">
        <v>0</v>
      </c>
    </row>
    <row r="36" spans="1:18" ht="26.25" customHeight="1">
      <c r="A36" s="103" t="s">
        <v>73</v>
      </c>
      <c r="B36" s="104"/>
      <c r="C36" s="23">
        <v>0</v>
      </c>
      <c r="D36" s="24">
        <v>0</v>
      </c>
      <c r="E36" s="25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/>
      <c r="L36" s="24"/>
      <c r="M36" s="93" t="s">
        <v>74</v>
      </c>
      <c r="N36" s="94"/>
      <c r="O36" s="95"/>
      <c r="P36" s="24"/>
      <c r="Q36" s="26"/>
      <c r="R36" s="27">
        <f>SUM(C36:Q36)</f>
        <v>0</v>
      </c>
    </row>
    <row r="37" spans="1:18" ht="26.25" customHeight="1">
      <c r="A37" s="103" t="s">
        <v>75</v>
      </c>
      <c r="B37" s="104"/>
      <c r="C37" s="23">
        <v>0</v>
      </c>
      <c r="D37" s="24">
        <v>0</v>
      </c>
      <c r="E37" s="25">
        <v>0</v>
      </c>
      <c r="F37" s="24">
        <v>1</v>
      </c>
      <c r="G37" s="24">
        <v>0</v>
      </c>
      <c r="H37" s="24">
        <v>4</v>
      </c>
      <c r="I37" s="24">
        <v>1</v>
      </c>
      <c r="J37" s="24" t="s">
        <v>76</v>
      </c>
      <c r="K37" s="24"/>
      <c r="L37" s="24"/>
      <c r="M37" s="96"/>
      <c r="N37" s="97"/>
      <c r="O37" s="98"/>
      <c r="P37" s="24"/>
      <c r="Q37" s="26"/>
      <c r="R37" s="27">
        <v>7</v>
      </c>
    </row>
    <row r="38" spans="1:18" ht="22.5" customHeight="1">
      <c r="A38" s="29" t="s">
        <v>77</v>
      </c>
      <c r="B38" s="40"/>
      <c r="C38" s="40"/>
      <c r="D38" s="6" t="s">
        <v>78</v>
      </c>
      <c r="E38" s="40"/>
      <c r="F38" s="40"/>
      <c r="G38" s="5" t="s">
        <v>79</v>
      </c>
      <c r="H38" s="40"/>
      <c r="I38" s="40"/>
      <c r="J38" s="5" t="s">
        <v>80</v>
      </c>
      <c r="K38" s="40"/>
      <c r="L38" s="40"/>
      <c r="M38" s="41" t="s">
        <v>81</v>
      </c>
      <c r="N38" s="41"/>
      <c r="O38" s="40"/>
      <c r="P38" s="40"/>
      <c r="Q38" s="91"/>
      <c r="R38" s="92"/>
    </row>
    <row r="39" spans="1:18" ht="22.5" customHeight="1">
      <c r="A39" s="42" t="s">
        <v>2</v>
      </c>
      <c r="B39" s="43"/>
      <c r="C39" s="31" t="s">
        <v>82</v>
      </c>
      <c r="D39" s="32"/>
      <c r="E39" s="32"/>
      <c r="F39" s="32"/>
      <c r="G39" s="32"/>
      <c r="H39" s="32"/>
      <c r="I39" s="31" t="s">
        <v>83</v>
      </c>
      <c r="J39" s="63"/>
      <c r="K39" s="33" t="s">
        <v>84</v>
      </c>
      <c r="L39" s="34"/>
      <c r="M39" s="88" t="s">
        <v>85</v>
      </c>
      <c r="N39" s="89"/>
      <c r="O39" s="63" t="s">
        <v>86</v>
      </c>
      <c r="P39" s="64"/>
      <c r="Q39" s="64"/>
      <c r="R39" s="64"/>
    </row>
    <row r="40" spans="1:18" ht="18.75" customHeight="1">
      <c r="A40" s="75" t="str">
        <f>A36</f>
        <v>洲本実業</v>
      </c>
      <c r="B40" s="76"/>
      <c r="C40" s="30" t="s">
        <v>14</v>
      </c>
      <c r="D40" s="79" t="s">
        <v>87</v>
      </c>
      <c r="E40" s="80"/>
      <c r="F40" s="35">
        <v>4</v>
      </c>
      <c r="G40" s="79"/>
      <c r="H40" s="80"/>
      <c r="I40" s="81" t="s">
        <v>88</v>
      </c>
      <c r="J40" s="81"/>
      <c r="K40" s="79"/>
      <c r="L40" s="80"/>
      <c r="M40" s="81"/>
      <c r="N40" s="81"/>
      <c r="O40" s="79"/>
      <c r="P40" s="80"/>
      <c r="Q40" s="84"/>
      <c r="R40" s="81"/>
    </row>
    <row r="41" spans="1:18" ht="18.75" customHeight="1">
      <c r="A41" s="75"/>
      <c r="B41" s="76"/>
      <c r="C41" s="36">
        <v>2</v>
      </c>
      <c r="D41" s="82" t="s">
        <v>89</v>
      </c>
      <c r="E41" s="83"/>
      <c r="F41" s="37">
        <v>5</v>
      </c>
      <c r="G41" s="82"/>
      <c r="H41" s="83"/>
      <c r="I41" s="86"/>
      <c r="J41" s="86"/>
      <c r="K41" s="82"/>
      <c r="L41" s="83"/>
      <c r="M41" s="86"/>
      <c r="N41" s="86"/>
      <c r="O41" s="82"/>
      <c r="P41" s="83"/>
      <c r="Q41" s="87"/>
      <c r="R41" s="86"/>
    </row>
    <row r="42" spans="1:18" ht="18.75" customHeight="1">
      <c r="A42" s="77"/>
      <c r="B42" s="78"/>
      <c r="C42" s="38">
        <v>3</v>
      </c>
      <c r="D42" s="68" t="s">
        <v>87</v>
      </c>
      <c r="E42" s="69"/>
      <c r="F42" s="39">
        <v>6</v>
      </c>
      <c r="G42" s="68"/>
      <c r="H42" s="69"/>
      <c r="I42" s="70"/>
      <c r="J42" s="70"/>
      <c r="K42" s="68"/>
      <c r="L42" s="69"/>
      <c r="M42" s="70"/>
      <c r="N42" s="70"/>
      <c r="O42" s="68"/>
      <c r="P42" s="69"/>
      <c r="Q42" s="85"/>
      <c r="R42" s="70"/>
    </row>
    <row r="43" spans="1:18" ht="18.75" customHeight="1">
      <c r="A43" s="73" t="str">
        <f>A37</f>
        <v>神港学園神港</v>
      </c>
      <c r="B43" s="74"/>
      <c r="C43" s="30" t="s">
        <v>14</v>
      </c>
      <c r="D43" s="79" t="s">
        <v>90</v>
      </c>
      <c r="E43" s="80"/>
      <c r="F43" s="35">
        <v>4</v>
      </c>
      <c r="G43" s="79"/>
      <c r="H43" s="80"/>
      <c r="I43" s="81" t="s">
        <v>91</v>
      </c>
      <c r="J43" s="81"/>
      <c r="K43" s="79"/>
      <c r="L43" s="80"/>
      <c r="M43" s="81"/>
      <c r="N43" s="81"/>
      <c r="O43" s="79" t="s">
        <v>90</v>
      </c>
      <c r="P43" s="80"/>
      <c r="Q43" s="84"/>
      <c r="R43" s="81"/>
    </row>
    <row r="44" spans="1:18" ht="18.75" customHeight="1">
      <c r="A44" s="75"/>
      <c r="B44" s="76"/>
      <c r="C44" s="36">
        <v>2</v>
      </c>
      <c r="D44" s="82"/>
      <c r="E44" s="83"/>
      <c r="F44" s="37">
        <v>5</v>
      </c>
      <c r="G44" s="82"/>
      <c r="H44" s="83"/>
      <c r="I44" s="86"/>
      <c r="J44" s="86"/>
      <c r="K44" s="82"/>
      <c r="L44" s="83"/>
      <c r="M44" s="86"/>
      <c r="N44" s="86"/>
      <c r="O44" s="82"/>
      <c r="P44" s="83"/>
      <c r="Q44" s="87"/>
      <c r="R44" s="86"/>
    </row>
    <row r="45" spans="1:18" ht="18.75" customHeight="1">
      <c r="A45" s="77"/>
      <c r="B45" s="78"/>
      <c r="C45" s="38">
        <v>3</v>
      </c>
      <c r="D45" s="68"/>
      <c r="E45" s="69"/>
      <c r="F45" s="39">
        <v>6</v>
      </c>
      <c r="G45" s="68"/>
      <c r="H45" s="69"/>
      <c r="I45" s="70"/>
      <c r="J45" s="70"/>
      <c r="K45" s="68"/>
      <c r="L45" s="69"/>
      <c r="M45" s="70"/>
      <c r="N45" s="70"/>
      <c r="O45" s="68"/>
      <c r="P45" s="69"/>
      <c r="Q45" s="85"/>
      <c r="R45" s="70"/>
    </row>
    <row r="46" ht="9" customHeight="1"/>
    <row r="47" spans="1:18" ht="16.5" customHeight="1">
      <c r="A47" s="71" t="s">
        <v>92</v>
      </c>
      <c r="B47" s="72"/>
      <c r="C47" s="72"/>
      <c r="D47" s="72"/>
      <c r="E47" s="72"/>
      <c r="F47" s="72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5"/>
    </row>
    <row r="48" spans="1:18" ht="25.5" customHeight="1">
      <c r="A48" s="46" t="s">
        <v>93</v>
      </c>
      <c r="B48" s="123" t="s">
        <v>94</v>
      </c>
      <c r="C48" s="123"/>
      <c r="D48" s="123"/>
      <c r="E48" s="67" t="s">
        <v>95</v>
      </c>
      <c r="F48" s="67"/>
      <c r="G48" s="125" t="s">
        <v>17</v>
      </c>
      <c r="H48" s="125"/>
      <c r="I48" s="125"/>
      <c r="J48" s="125"/>
      <c r="K48" s="125"/>
      <c r="L48" s="47" t="s">
        <v>96</v>
      </c>
      <c r="M48" s="126" t="s">
        <v>97</v>
      </c>
      <c r="N48" s="126"/>
      <c r="O48" s="123"/>
      <c r="P48" s="123"/>
      <c r="Q48" s="123"/>
      <c r="R48" s="48"/>
    </row>
    <row r="49" spans="1:18" ht="8.2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</sheetData>
  <sheetProtection/>
  <mergeCells count="216">
    <mergeCell ref="B1:C1"/>
    <mergeCell ref="G48:K48"/>
    <mergeCell ref="M48:N48"/>
    <mergeCell ref="B48:D48"/>
    <mergeCell ref="D31:E31"/>
    <mergeCell ref="G31:H31"/>
    <mergeCell ref="M28:N28"/>
    <mergeCell ref="G29:H29"/>
    <mergeCell ref="I31:J31"/>
    <mergeCell ref="K31:L31"/>
    <mergeCell ref="O48:Q48"/>
    <mergeCell ref="M30:N30"/>
    <mergeCell ref="O30:P30"/>
    <mergeCell ref="Q30:R30"/>
    <mergeCell ref="Q31:R31"/>
    <mergeCell ref="M31:N31"/>
    <mergeCell ref="O31:P31"/>
    <mergeCell ref="O38:P38"/>
    <mergeCell ref="O33:P33"/>
    <mergeCell ref="Q33:R33"/>
    <mergeCell ref="Q28:R28"/>
    <mergeCell ref="Q29:R29"/>
    <mergeCell ref="I28:J28"/>
    <mergeCell ref="I29:J29"/>
    <mergeCell ref="K29:L29"/>
    <mergeCell ref="M29:N29"/>
    <mergeCell ref="O29:P29"/>
    <mergeCell ref="Q26:R26"/>
    <mergeCell ref="D27:E27"/>
    <mergeCell ref="G27:H27"/>
    <mergeCell ref="I27:J27"/>
    <mergeCell ref="K27:L27"/>
    <mergeCell ref="M27:N27"/>
    <mergeCell ref="O27:P27"/>
    <mergeCell ref="Q27:R27"/>
    <mergeCell ref="G26:H26"/>
    <mergeCell ref="I26:J26"/>
    <mergeCell ref="I25:J25"/>
    <mergeCell ref="K25:L25"/>
    <mergeCell ref="M25:N25"/>
    <mergeCell ref="O25:R25"/>
    <mergeCell ref="I16:J16"/>
    <mergeCell ref="Q19:R19"/>
    <mergeCell ref="E24:F24"/>
    <mergeCell ref="H24:I24"/>
    <mergeCell ref="K24:L24"/>
    <mergeCell ref="M24:N24"/>
    <mergeCell ref="O24:P24"/>
    <mergeCell ref="Q24:R24"/>
    <mergeCell ref="O19:P19"/>
    <mergeCell ref="I17:J17"/>
    <mergeCell ref="K17:L17"/>
    <mergeCell ref="M17:N17"/>
    <mergeCell ref="O17:P17"/>
    <mergeCell ref="Q14:R14"/>
    <mergeCell ref="Q16:R16"/>
    <mergeCell ref="Q17:R17"/>
    <mergeCell ref="K15:L15"/>
    <mergeCell ref="M15:N15"/>
    <mergeCell ref="O15:P15"/>
    <mergeCell ref="Q15:R15"/>
    <mergeCell ref="K16:L16"/>
    <mergeCell ref="M16:N16"/>
    <mergeCell ref="O16:P16"/>
    <mergeCell ref="Q12:R12"/>
    <mergeCell ref="M13:N13"/>
    <mergeCell ref="O13:P13"/>
    <mergeCell ref="Q13:R13"/>
    <mergeCell ref="O11:R11"/>
    <mergeCell ref="E10:F10"/>
    <mergeCell ref="O10:P10"/>
    <mergeCell ref="M10:N10"/>
    <mergeCell ref="K11:L11"/>
    <mergeCell ref="M11:N11"/>
    <mergeCell ref="K5:L5"/>
    <mergeCell ref="H10:I10"/>
    <mergeCell ref="K10:L10"/>
    <mergeCell ref="Q10:R10"/>
    <mergeCell ref="I5:J5"/>
    <mergeCell ref="G5:H5"/>
    <mergeCell ref="J8:M9"/>
    <mergeCell ref="M3:Q3"/>
    <mergeCell ref="M5:N5"/>
    <mergeCell ref="O5:P5"/>
    <mergeCell ref="Q5:R5"/>
    <mergeCell ref="I15:J15"/>
    <mergeCell ref="I12:J12"/>
    <mergeCell ref="K12:L12"/>
    <mergeCell ref="O12:P12"/>
    <mergeCell ref="K14:L14"/>
    <mergeCell ref="M14:N14"/>
    <mergeCell ref="O14:P14"/>
    <mergeCell ref="I13:J13"/>
    <mergeCell ref="K13:L13"/>
    <mergeCell ref="G14:H14"/>
    <mergeCell ref="I14:J14"/>
    <mergeCell ref="C11:H11"/>
    <mergeCell ref="I11:J11"/>
    <mergeCell ref="D12:E12"/>
    <mergeCell ref="G12:H12"/>
    <mergeCell ref="D13:E13"/>
    <mergeCell ref="G13:H13"/>
    <mergeCell ref="B33:C33"/>
    <mergeCell ref="E33:F33"/>
    <mergeCell ref="A37:B37"/>
    <mergeCell ref="A12:B14"/>
    <mergeCell ref="B19:C19"/>
    <mergeCell ref="D15:E15"/>
    <mergeCell ref="A15:B17"/>
    <mergeCell ref="D16:E16"/>
    <mergeCell ref="D14:E14"/>
    <mergeCell ref="B38:C38"/>
    <mergeCell ref="E38:F38"/>
    <mergeCell ref="D29:E29"/>
    <mergeCell ref="B24:C24"/>
    <mergeCell ref="C25:H25"/>
    <mergeCell ref="A29:B31"/>
    <mergeCell ref="A35:B35"/>
    <mergeCell ref="A36:B36"/>
    <mergeCell ref="G33:H33"/>
    <mergeCell ref="D28:E28"/>
    <mergeCell ref="G16:H16"/>
    <mergeCell ref="A25:B25"/>
    <mergeCell ref="G17:H17"/>
    <mergeCell ref="A21:B21"/>
    <mergeCell ref="A22:B22"/>
    <mergeCell ref="A23:B23"/>
    <mergeCell ref="G15:H15"/>
    <mergeCell ref="M12:N12"/>
    <mergeCell ref="K3:L3"/>
    <mergeCell ref="E19:F19"/>
    <mergeCell ref="G19:H19"/>
    <mergeCell ref="I19:J19"/>
    <mergeCell ref="K19:L19"/>
    <mergeCell ref="M19:N19"/>
    <mergeCell ref="D17:E17"/>
    <mergeCell ref="E5:F5"/>
    <mergeCell ref="M26:N26"/>
    <mergeCell ref="O26:P26"/>
    <mergeCell ref="D30:E30"/>
    <mergeCell ref="G30:H30"/>
    <mergeCell ref="I30:J30"/>
    <mergeCell ref="K30:L30"/>
    <mergeCell ref="D26:E26"/>
    <mergeCell ref="G28:H28"/>
    <mergeCell ref="O28:P28"/>
    <mergeCell ref="D1:G1"/>
    <mergeCell ref="K26:L26"/>
    <mergeCell ref="B5:C5"/>
    <mergeCell ref="A7:B7"/>
    <mergeCell ref="A8:B8"/>
    <mergeCell ref="A9:B9"/>
    <mergeCell ref="A26:B28"/>
    <mergeCell ref="K28:L28"/>
    <mergeCell ref="B10:C10"/>
    <mergeCell ref="A11:B11"/>
    <mergeCell ref="I33:J33"/>
    <mergeCell ref="K33:L33"/>
    <mergeCell ref="M33:N33"/>
    <mergeCell ref="Q38:R38"/>
    <mergeCell ref="M36:O37"/>
    <mergeCell ref="A39:B39"/>
    <mergeCell ref="C39:H39"/>
    <mergeCell ref="I39:J39"/>
    <mergeCell ref="K39:L39"/>
    <mergeCell ref="M39:N39"/>
    <mergeCell ref="O39:R39"/>
    <mergeCell ref="H38:I38"/>
    <mergeCell ref="K38:L38"/>
    <mergeCell ref="M38:N38"/>
    <mergeCell ref="A40:B42"/>
    <mergeCell ref="D40:E40"/>
    <mergeCell ref="G40:H40"/>
    <mergeCell ref="I40:J40"/>
    <mergeCell ref="D41:E41"/>
    <mergeCell ref="G41:H41"/>
    <mergeCell ref="I41:J41"/>
    <mergeCell ref="D42:E42"/>
    <mergeCell ref="G42:H42"/>
    <mergeCell ref="I42:J42"/>
    <mergeCell ref="K40:L40"/>
    <mergeCell ref="M40:N40"/>
    <mergeCell ref="O40:P40"/>
    <mergeCell ref="Q40:R40"/>
    <mergeCell ref="K41:L41"/>
    <mergeCell ref="M41:N41"/>
    <mergeCell ref="O41:P41"/>
    <mergeCell ref="Q41:R41"/>
    <mergeCell ref="K42:L42"/>
    <mergeCell ref="M42:N42"/>
    <mergeCell ref="O42:P42"/>
    <mergeCell ref="Q42:R42"/>
    <mergeCell ref="G44:H44"/>
    <mergeCell ref="I44:J44"/>
    <mergeCell ref="D45:E45"/>
    <mergeCell ref="G45:H45"/>
    <mergeCell ref="I45:J45"/>
    <mergeCell ref="Q43:R43"/>
    <mergeCell ref="Q45:R45"/>
    <mergeCell ref="K44:L44"/>
    <mergeCell ref="M44:N44"/>
    <mergeCell ref="O44:P44"/>
    <mergeCell ref="Q44:R44"/>
    <mergeCell ref="K43:L43"/>
    <mergeCell ref="M43:N43"/>
    <mergeCell ref="O43:P43"/>
    <mergeCell ref="E48:F48"/>
    <mergeCell ref="K45:L45"/>
    <mergeCell ref="M45:N45"/>
    <mergeCell ref="O45:P45"/>
    <mergeCell ref="A47:F47"/>
    <mergeCell ref="A43:B45"/>
    <mergeCell ref="D43:E43"/>
    <mergeCell ref="G43:H43"/>
    <mergeCell ref="I43:J43"/>
    <mergeCell ref="D44:E44"/>
  </mergeCells>
  <dataValidations count="4">
    <dataValidation allowBlank="1" showInputMessage="1" showErrorMessage="1" imeMode="halfAlpha" sqref="I33:J33 C22:Q23 M5:N5 I5:J5 M19:N19 I19:J19 M1 O1 I1 C8:Q9 C36:Q37 M33:N33"/>
    <dataValidation type="list" allowBlank="1" showInputMessage="1" showErrorMessage="1" sqref="B33:C33 B5:C5 B19:C19">
      <formula1>"回 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43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2" width="6.125" style="10" customWidth="1"/>
    <col min="3" max="4" width="4.625" style="10" customWidth="1"/>
    <col min="5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18</v>
      </c>
      <c r="B1" s="124" t="s">
        <v>15</v>
      </c>
      <c r="C1" s="124"/>
      <c r="D1" s="99" t="s">
        <v>16</v>
      </c>
      <c r="E1" s="99"/>
      <c r="F1" s="99"/>
      <c r="G1" s="99"/>
      <c r="H1" s="2" t="s">
        <v>5</v>
      </c>
      <c r="I1" s="3"/>
      <c r="J1" s="4" t="s">
        <v>6</v>
      </c>
      <c r="K1" s="5">
        <v>2008</v>
      </c>
      <c r="L1" s="6" t="s">
        <v>155</v>
      </c>
      <c r="M1" s="8">
        <v>10</v>
      </c>
      <c r="N1" s="6" t="s">
        <v>1</v>
      </c>
      <c r="O1" s="8">
        <v>4</v>
      </c>
      <c r="P1" s="2" t="s">
        <v>98</v>
      </c>
      <c r="Q1" s="8" t="s">
        <v>3</v>
      </c>
      <c r="R1" s="9" t="s">
        <v>4</v>
      </c>
    </row>
    <row r="2" ht="8.25" customHeight="1"/>
    <row r="3" spans="11:18" ht="18.75" customHeight="1">
      <c r="K3" s="111" t="s">
        <v>8</v>
      </c>
      <c r="L3" s="111"/>
      <c r="M3" s="120" t="s">
        <v>164</v>
      </c>
      <c r="N3" s="120"/>
      <c r="O3" s="120"/>
      <c r="P3" s="120"/>
      <c r="Q3" s="120"/>
      <c r="R3" s="13" t="s">
        <v>9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127" t="s">
        <v>198</v>
      </c>
      <c r="B5" s="128"/>
      <c r="C5" s="129"/>
      <c r="E5" s="112" t="s">
        <v>11</v>
      </c>
      <c r="F5" s="112"/>
      <c r="G5" s="113" t="s">
        <v>12</v>
      </c>
      <c r="H5" s="113"/>
      <c r="I5" s="21">
        <v>0.4145833333333333</v>
      </c>
      <c r="J5" s="21"/>
      <c r="K5" s="90" t="s">
        <v>99</v>
      </c>
      <c r="L5" s="90"/>
      <c r="M5" s="21">
        <v>0.49583333333333335</v>
      </c>
      <c r="N5" s="21"/>
      <c r="O5" s="90" t="s">
        <v>13</v>
      </c>
      <c r="P5" s="90"/>
      <c r="Q5" s="121">
        <f>M5-I5</f>
        <v>0.08125000000000004</v>
      </c>
      <c r="R5" s="121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2" t="s">
        <v>2</v>
      </c>
      <c r="B7" s="102"/>
      <c r="C7" s="53">
        <v>1</v>
      </c>
      <c r="D7" s="54">
        <v>2</v>
      </c>
      <c r="E7" s="55">
        <v>3</v>
      </c>
      <c r="F7" s="53">
        <v>4</v>
      </c>
      <c r="G7" s="54">
        <v>5</v>
      </c>
      <c r="H7" s="56">
        <v>6</v>
      </c>
      <c r="I7" s="57">
        <v>7</v>
      </c>
      <c r="J7" s="54">
        <v>8</v>
      </c>
      <c r="K7" s="55">
        <v>9</v>
      </c>
      <c r="L7" s="53">
        <v>10</v>
      </c>
      <c r="M7" s="54">
        <v>11</v>
      </c>
      <c r="N7" s="56">
        <v>12</v>
      </c>
      <c r="O7" s="57">
        <v>13</v>
      </c>
      <c r="P7" s="54">
        <v>14</v>
      </c>
      <c r="Q7" s="56">
        <v>15</v>
      </c>
      <c r="R7" s="22" t="s">
        <v>0</v>
      </c>
    </row>
    <row r="8" spans="1:18" ht="26.25" customHeight="1">
      <c r="A8" s="103" t="s">
        <v>100</v>
      </c>
      <c r="B8" s="104"/>
      <c r="C8" s="23">
        <v>0</v>
      </c>
      <c r="D8" s="24">
        <v>0</v>
      </c>
      <c r="E8" s="25">
        <v>0</v>
      </c>
      <c r="F8" s="58">
        <v>0</v>
      </c>
      <c r="G8" s="59">
        <v>0</v>
      </c>
      <c r="H8" s="60">
        <v>0</v>
      </c>
      <c r="I8" s="61">
        <v>0</v>
      </c>
      <c r="J8" s="59">
        <v>0</v>
      </c>
      <c r="K8" s="62">
        <v>0</v>
      </c>
      <c r="L8" s="58"/>
      <c r="M8" s="59"/>
      <c r="N8" s="60"/>
      <c r="O8" s="61"/>
      <c r="P8" s="59"/>
      <c r="Q8" s="62"/>
      <c r="R8" s="27">
        <f>SUM(C8:Q8)</f>
        <v>0</v>
      </c>
    </row>
    <row r="9" spans="1:18" ht="26.25" customHeight="1">
      <c r="A9" s="103" t="s">
        <v>75</v>
      </c>
      <c r="B9" s="104"/>
      <c r="C9" s="23">
        <v>0</v>
      </c>
      <c r="D9" s="24">
        <v>0</v>
      </c>
      <c r="E9" s="25">
        <v>4</v>
      </c>
      <c r="F9" s="58">
        <v>0</v>
      </c>
      <c r="G9" s="59">
        <v>0</v>
      </c>
      <c r="H9" s="60">
        <v>1</v>
      </c>
      <c r="I9" s="61">
        <v>1</v>
      </c>
      <c r="J9" s="59">
        <v>0</v>
      </c>
      <c r="K9" s="62" t="s">
        <v>156</v>
      </c>
      <c r="L9" s="58"/>
      <c r="M9" s="59"/>
      <c r="N9" s="60"/>
      <c r="O9" s="61"/>
      <c r="P9" s="59"/>
      <c r="Q9" s="62"/>
      <c r="R9" s="27">
        <f>SUM(C9:Q9)</f>
        <v>6</v>
      </c>
    </row>
    <row r="10" spans="1:18" ht="22.5" customHeight="1">
      <c r="A10" s="42" t="s">
        <v>2</v>
      </c>
      <c r="B10" s="102"/>
      <c r="C10" s="31" t="s">
        <v>139</v>
      </c>
      <c r="D10" s="32"/>
      <c r="E10" s="32"/>
      <c r="F10" s="32"/>
      <c r="G10" s="32"/>
      <c r="H10" s="114"/>
      <c r="I10" s="31" t="s">
        <v>140</v>
      </c>
      <c r="J10" s="63"/>
      <c r="K10" s="33" t="s">
        <v>141</v>
      </c>
      <c r="L10" s="34"/>
      <c r="M10" s="88" t="s">
        <v>142</v>
      </c>
      <c r="N10" s="89"/>
      <c r="O10" s="122" t="s">
        <v>143</v>
      </c>
      <c r="P10" s="32"/>
      <c r="Q10" s="32"/>
      <c r="R10" s="63"/>
    </row>
    <row r="11" spans="1:18" ht="18.75" customHeight="1">
      <c r="A11" s="75" t="str">
        <f>A8</f>
        <v>神戸学院大附</v>
      </c>
      <c r="B11" s="76"/>
      <c r="C11" s="30" t="s">
        <v>14</v>
      </c>
      <c r="D11" s="79" t="s">
        <v>157</v>
      </c>
      <c r="E11" s="80"/>
      <c r="F11" s="35">
        <v>4</v>
      </c>
      <c r="G11" s="79"/>
      <c r="H11" s="80"/>
      <c r="I11" s="132" t="s">
        <v>158</v>
      </c>
      <c r="J11" s="133"/>
      <c r="K11" s="79"/>
      <c r="L11" s="80"/>
      <c r="M11" s="81"/>
      <c r="N11" s="81"/>
      <c r="O11" s="79"/>
      <c r="P11" s="80"/>
      <c r="Q11" s="84"/>
      <c r="R11" s="81"/>
    </row>
    <row r="12" spans="1:18" ht="18.75" customHeight="1">
      <c r="A12" s="75"/>
      <c r="B12" s="76"/>
      <c r="C12" s="36">
        <v>2</v>
      </c>
      <c r="D12" s="82"/>
      <c r="E12" s="83"/>
      <c r="F12" s="37">
        <v>5</v>
      </c>
      <c r="G12" s="82"/>
      <c r="H12" s="107"/>
      <c r="I12" s="86"/>
      <c r="J12" s="86"/>
      <c r="K12" s="82"/>
      <c r="L12" s="83"/>
      <c r="M12" s="86"/>
      <c r="N12" s="86"/>
      <c r="O12" s="82"/>
      <c r="P12" s="83"/>
      <c r="Q12" s="87"/>
      <c r="R12" s="86"/>
    </row>
    <row r="13" spans="1:18" ht="18.75" customHeight="1">
      <c r="A13" s="77"/>
      <c r="B13" s="78"/>
      <c r="C13" s="38">
        <v>3</v>
      </c>
      <c r="D13" s="68"/>
      <c r="E13" s="69"/>
      <c r="F13" s="39">
        <v>6</v>
      </c>
      <c r="G13" s="68"/>
      <c r="H13" s="108"/>
      <c r="I13" s="70"/>
      <c r="J13" s="70"/>
      <c r="K13" s="68"/>
      <c r="L13" s="69"/>
      <c r="M13" s="70"/>
      <c r="N13" s="70"/>
      <c r="O13" s="68"/>
      <c r="P13" s="69"/>
      <c r="Q13" s="85"/>
      <c r="R13" s="70"/>
    </row>
    <row r="14" spans="1:18" ht="18.75" customHeight="1">
      <c r="A14" s="73" t="str">
        <f>A9</f>
        <v>神港学園神港</v>
      </c>
      <c r="B14" s="74"/>
      <c r="C14" s="30" t="s">
        <v>14</v>
      </c>
      <c r="D14" s="79" t="s">
        <v>159</v>
      </c>
      <c r="E14" s="80"/>
      <c r="F14" s="35">
        <v>4</v>
      </c>
      <c r="G14" s="79"/>
      <c r="H14" s="80"/>
      <c r="I14" s="132" t="s">
        <v>91</v>
      </c>
      <c r="J14" s="133"/>
      <c r="K14" s="79" t="s">
        <v>91</v>
      </c>
      <c r="L14" s="80"/>
      <c r="M14" s="81"/>
      <c r="N14" s="81"/>
      <c r="O14" s="79"/>
      <c r="P14" s="80"/>
      <c r="Q14" s="84"/>
      <c r="R14" s="81"/>
    </row>
    <row r="15" spans="1:18" ht="18.75" customHeight="1">
      <c r="A15" s="75"/>
      <c r="B15" s="76"/>
      <c r="C15" s="36">
        <v>2</v>
      </c>
      <c r="D15" s="82" t="s">
        <v>101</v>
      </c>
      <c r="E15" s="83"/>
      <c r="F15" s="37">
        <v>5</v>
      </c>
      <c r="G15" s="82"/>
      <c r="H15" s="107"/>
      <c r="I15" s="86"/>
      <c r="J15" s="86"/>
      <c r="K15" s="82"/>
      <c r="L15" s="83"/>
      <c r="M15" s="86"/>
      <c r="N15" s="86"/>
      <c r="O15" s="82"/>
      <c r="P15" s="83"/>
      <c r="Q15" s="87"/>
      <c r="R15" s="86"/>
    </row>
    <row r="16" spans="1:18" ht="18.75" customHeight="1">
      <c r="A16" s="77"/>
      <c r="B16" s="78"/>
      <c r="C16" s="38">
        <v>3</v>
      </c>
      <c r="D16" s="68" t="s">
        <v>90</v>
      </c>
      <c r="E16" s="69"/>
      <c r="F16" s="39">
        <v>6</v>
      </c>
      <c r="G16" s="68"/>
      <c r="H16" s="108"/>
      <c r="I16" s="70"/>
      <c r="J16" s="70"/>
      <c r="K16" s="68"/>
      <c r="L16" s="69"/>
      <c r="M16" s="70"/>
      <c r="N16" s="70"/>
      <c r="O16" s="68"/>
      <c r="P16" s="69"/>
      <c r="Q16" s="85"/>
      <c r="R16" s="70"/>
    </row>
    <row r="17" ht="9" customHeight="1"/>
    <row r="18" spans="1:18" ht="18.75" customHeight="1">
      <c r="A18" s="127" t="s">
        <v>198</v>
      </c>
      <c r="B18" s="128"/>
      <c r="C18" s="129"/>
      <c r="E18" s="112" t="s">
        <v>144</v>
      </c>
      <c r="F18" s="112"/>
      <c r="G18" s="113" t="s">
        <v>145</v>
      </c>
      <c r="H18" s="113"/>
      <c r="I18" s="21">
        <v>0.525</v>
      </c>
      <c r="J18" s="21"/>
      <c r="K18" s="134" t="s">
        <v>102</v>
      </c>
      <c r="L18" s="134"/>
      <c r="M18" s="21">
        <v>0.5979166666666667</v>
      </c>
      <c r="N18" s="21"/>
      <c r="O18" s="131" t="s">
        <v>146</v>
      </c>
      <c r="P18" s="131"/>
      <c r="Q18" s="130">
        <f>SUM(M18-I18)</f>
        <v>0.07291666666666663</v>
      </c>
      <c r="R18" s="130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42" t="s">
        <v>2</v>
      </c>
      <c r="B20" s="102"/>
      <c r="C20" s="53">
        <v>1</v>
      </c>
      <c r="D20" s="54">
        <v>2</v>
      </c>
      <c r="E20" s="55">
        <v>3</v>
      </c>
      <c r="F20" s="53">
        <v>4</v>
      </c>
      <c r="G20" s="54">
        <v>5</v>
      </c>
      <c r="H20" s="56">
        <v>6</v>
      </c>
      <c r="I20" s="57">
        <v>7</v>
      </c>
      <c r="J20" s="54">
        <v>8</v>
      </c>
      <c r="K20" s="55">
        <v>9</v>
      </c>
      <c r="L20" s="53">
        <v>10</v>
      </c>
      <c r="M20" s="54">
        <v>11</v>
      </c>
      <c r="N20" s="56">
        <v>12</v>
      </c>
      <c r="O20" s="57">
        <v>13</v>
      </c>
      <c r="P20" s="54">
        <v>14</v>
      </c>
      <c r="Q20" s="56">
        <v>15</v>
      </c>
      <c r="R20" s="22" t="s">
        <v>0</v>
      </c>
    </row>
    <row r="21" spans="1:18" ht="26.25" customHeight="1">
      <c r="A21" s="103" t="s">
        <v>103</v>
      </c>
      <c r="B21" s="104"/>
      <c r="C21" s="28">
        <v>0</v>
      </c>
      <c r="D21" s="24">
        <v>1</v>
      </c>
      <c r="E21" s="25">
        <v>0</v>
      </c>
      <c r="F21" s="58">
        <v>0</v>
      </c>
      <c r="G21" s="59">
        <v>0</v>
      </c>
      <c r="H21" s="60">
        <v>2</v>
      </c>
      <c r="I21" s="61">
        <v>0</v>
      </c>
      <c r="J21" s="59">
        <v>0</v>
      </c>
      <c r="K21" s="62">
        <v>0</v>
      </c>
      <c r="L21" s="58"/>
      <c r="M21" s="59"/>
      <c r="N21" s="60"/>
      <c r="O21" s="61"/>
      <c r="P21" s="59"/>
      <c r="Q21" s="62"/>
      <c r="R21" s="27">
        <f>SUM(C21:Q21)</f>
        <v>3</v>
      </c>
    </row>
    <row r="22" spans="1:18" ht="26.25" customHeight="1">
      <c r="A22" s="103" t="s">
        <v>104</v>
      </c>
      <c r="B22" s="104"/>
      <c r="C22" s="28">
        <v>0</v>
      </c>
      <c r="D22" s="24">
        <v>0</v>
      </c>
      <c r="E22" s="25">
        <v>0</v>
      </c>
      <c r="F22" s="58">
        <v>0</v>
      </c>
      <c r="G22" s="59">
        <v>0</v>
      </c>
      <c r="H22" s="60">
        <v>0</v>
      </c>
      <c r="I22" s="61">
        <v>0</v>
      </c>
      <c r="J22" s="59">
        <v>0</v>
      </c>
      <c r="K22" s="62">
        <v>0</v>
      </c>
      <c r="L22" s="58"/>
      <c r="M22" s="59"/>
      <c r="N22" s="60"/>
      <c r="O22" s="61"/>
      <c r="P22" s="59"/>
      <c r="Q22" s="62"/>
      <c r="R22" s="27">
        <f>SUM(C22:Q22)</f>
        <v>0</v>
      </c>
    </row>
    <row r="23" spans="1:18" ht="22.5" customHeight="1">
      <c r="A23" s="42" t="s">
        <v>2</v>
      </c>
      <c r="B23" s="43"/>
      <c r="C23" s="31" t="s">
        <v>139</v>
      </c>
      <c r="D23" s="32"/>
      <c r="E23" s="32"/>
      <c r="F23" s="32"/>
      <c r="G23" s="32"/>
      <c r="H23" s="114"/>
      <c r="I23" s="31" t="s">
        <v>140</v>
      </c>
      <c r="J23" s="63"/>
      <c r="K23" s="33" t="s">
        <v>141</v>
      </c>
      <c r="L23" s="34"/>
      <c r="M23" s="88" t="s">
        <v>142</v>
      </c>
      <c r="N23" s="89"/>
      <c r="O23" s="63" t="s">
        <v>143</v>
      </c>
      <c r="P23" s="64"/>
      <c r="Q23" s="64"/>
      <c r="R23" s="64"/>
    </row>
    <row r="24" spans="1:18" ht="18.75" customHeight="1">
      <c r="A24" s="75" t="str">
        <f>A21</f>
        <v>但馬農業</v>
      </c>
      <c r="B24" s="76"/>
      <c r="C24" s="30" t="s">
        <v>14</v>
      </c>
      <c r="D24" s="79" t="s">
        <v>108</v>
      </c>
      <c r="E24" s="80"/>
      <c r="F24" s="35">
        <v>4</v>
      </c>
      <c r="G24" s="79"/>
      <c r="H24" s="109"/>
      <c r="I24" s="81" t="s">
        <v>160</v>
      </c>
      <c r="J24" s="81"/>
      <c r="K24" s="79"/>
      <c r="L24" s="80"/>
      <c r="M24" s="81"/>
      <c r="N24" s="81"/>
      <c r="O24" s="79"/>
      <c r="P24" s="80"/>
      <c r="Q24" s="84"/>
      <c r="R24" s="81"/>
    </row>
    <row r="25" spans="1:18" ht="18.75" customHeight="1">
      <c r="A25" s="75"/>
      <c r="B25" s="76"/>
      <c r="C25" s="36">
        <v>2</v>
      </c>
      <c r="D25" s="82"/>
      <c r="E25" s="83"/>
      <c r="F25" s="37">
        <v>5</v>
      </c>
      <c r="G25" s="82"/>
      <c r="H25" s="107"/>
      <c r="I25" s="86"/>
      <c r="J25" s="86"/>
      <c r="K25" s="82"/>
      <c r="L25" s="83"/>
      <c r="M25" s="86"/>
      <c r="N25" s="86"/>
      <c r="O25" s="82"/>
      <c r="P25" s="83"/>
      <c r="Q25" s="87"/>
      <c r="R25" s="86"/>
    </row>
    <row r="26" spans="1:18" ht="18.75" customHeight="1">
      <c r="A26" s="77"/>
      <c r="B26" s="78"/>
      <c r="C26" s="38">
        <v>3</v>
      </c>
      <c r="D26" s="68"/>
      <c r="E26" s="69"/>
      <c r="F26" s="39">
        <v>6</v>
      </c>
      <c r="G26" s="68"/>
      <c r="H26" s="108"/>
      <c r="I26" s="70"/>
      <c r="J26" s="70"/>
      <c r="K26" s="68"/>
      <c r="L26" s="69"/>
      <c r="M26" s="70"/>
      <c r="N26" s="70"/>
      <c r="O26" s="68"/>
      <c r="P26" s="69"/>
      <c r="Q26" s="85"/>
      <c r="R26" s="70"/>
    </row>
    <row r="27" spans="1:18" ht="18.75" customHeight="1">
      <c r="A27" s="73" t="str">
        <f>A22</f>
        <v>市立尼崎</v>
      </c>
      <c r="B27" s="74"/>
      <c r="C27" s="30" t="s">
        <v>14</v>
      </c>
      <c r="D27" s="79" t="s">
        <v>161</v>
      </c>
      <c r="E27" s="80"/>
      <c r="F27" s="35">
        <v>4</v>
      </c>
      <c r="G27" s="79"/>
      <c r="H27" s="109"/>
      <c r="I27" s="81" t="s">
        <v>162</v>
      </c>
      <c r="J27" s="81"/>
      <c r="K27" s="79"/>
      <c r="L27" s="80"/>
      <c r="M27" s="81"/>
      <c r="N27" s="81"/>
      <c r="O27" s="79" t="s">
        <v>161</v>
      </c>
      <c r="P27" s="80"/>
      <c r="Q27" s="84"/>
      <c r="R27" s="81"/>
    </row>
    <row r="28" spans="1:18" ht="18.75" customHeight="1">
      <c r="A28" s="75"/>
      <c r="B28" s="76"/>
      <c r="C28" s="36">
        <v>2</v>
      </c>
      <c r="D28" s="82"/>
      <c r="E28" s="83"/>
      <c r="F28" s="37">
        <v>5</v>
      </c>
      <c r="G28" s="82"/>
      <c r="H28" s="107"/>
      <c r="I28" s="86"/>
      <c r="J28" s="86"/>
      <c r="K28" s="82"/>
      <c r="L28" s="83"/>
      <c r="M28" s="86"/>
      <c r="N28" s="86"/>
      <c r="O28" s="82" t="s">
        <v>163</v>
      </c>
      <c r="P28" s="83"/>
      <c r="Q28" s="87"/>
      <c r="R28" s="86"/>
    </row>
    <row r="29" spans="1:18" ht="18.75" customHeight="1">
      <c r="A29" s="77"/>
      <c r="B29" s="78"/>
      <c r="C29" s="38">
        <v>3</v>
      </c>
      <c r="D29" s="68"/>
      <c r="E29" s="69"/>
      <c r="F29" s="39">
        <v>6</v>
      </c>
      <c r="G29" s="68"/>
      <c r="H29" s="108"/>
      <c r="I29" s="70"/>
      <c r="J29" s="70"/>
      <c r="K29" s="68"/>
      <c r="L29" s="69"/>
      <c r="M29" s="70"/>
      <c r="N29" s="70"/>
      <c r="O29" s="68"/>
      <c r="P29" s="69"/>
      <c r="Q29" s="85"/>
      <c r="R29" s="70"/>
    </row>
    <row r="30" ht="9" customHeight="1"/>
    <row r="31" spans="1:18" ht="18.75" customHeight="1">
      <c r="A31" s="52"/>
      <c r="B31" s="100" t="s">
        <v>10</v>
      </c>
      <c r="C31" s="101"/>
      <c r="E31" s="112" t="s">
        <v>147</v>
      </c>
      <c r="F31" s="112"/>
      <c r="G31" s="113" t="s">
        <v>145</v>
      </c>
      <c r="H31" s="113"/>
      <c r="I31" s="21"/>
      <c r="J31" s="21"/>
      <c r="K31" s="90" t="s">
        <v>148</v>
      </c>
      <c r="L31" s="90"/>
      <c r="M31" s="21"/>
      <c r="N31" s="21"/>
      <c r="O31" s="90" t="s">
        <v>149</v>
      </c>
      <c r="P31" s="90"/>
      <c r="Q31" s="121">
        <f>M31-I31</f>
        <v>0</v>
      </c>
      <c r="R31" s="121"/>
    </row>
    <row r="32" spans="8:18" ht="7.5" customHeight="1">
      <c r="H32" s="15"/>
      <c r="I32" s="15"/>
      <c r="J32" s="16"/>
      <c r="K32" s="17"/>
      <c r="L32" s="17"/>
      <c r="M32" s="16"/>
      <c r="N32" s="16"/>
      <c r="O32" s="17"/>
      <c r="P32" s="17"/>
      <c r="Q32" s="16"/>
      <c r="R32" s="16"/>
    </row>
    <row r="33" spans="1:18" ht="22.5" customHeight="1">
      <c r="A33" s="42" t="s">
        <v>2</v>
      </c>
      <c r="B33" s="102"/>
      <c r="C33" s="53">
        <v>1</v>
      </c>
      <c r="D33" s="54">
        <v>2</v>
      </c>
      <c r="E33" s="55">
        <v>3</v>
      </c>
      <c r="F33" s="53">
        <v>4</v>
      </c>
      <c r="G33" s="54">
        <v>5</v>
      </c>
      <c r="H33" s="56">
        <v>6</v>
      </c>
      <c r="I33" s="57">
        <v>7</v>
      </c>
      <c r="J33" s="54">
        <v>8</v>
      </c>
      <c r="K33" s="55">
        <v>9</v>
      </c>
      <c r="L33" s="53">
        <v>10</v>
      </c>
      <c r="M33" s="54">
        <v>11</v>
      </c>
      <c r="N33" s="56">
        <v>12</v>
      </c>
      <c r="O33" s="57">
        <v>13</v>
      </c>
      <c r="P33" s="54">
        <v>14</v>
      </c>
      <c r="Q33" s="56">
        <v>15</v>
      </c>
      <c r="R33" s="22" t="s">
        <v>0</v>
      </c>
    </row>
    <row r="34" spans="1:18" ht="26.25" customHeight="1">
      <c r="A34" s="103"/>
      <c r="B34" s="104"/>
      <c r="C34" s="58"/>
      <c r="D34" s="59"/>
      <c r="E34" s="25"/>
      <c r="F34" s="58"/>
      <c r="G34" s="59"/>
      <c r="H34" s="60"/>
      <c r="I34" s="61"/>
      <c r="J34" s="59"/>
      <c r="K34" s="62"/>
      <c r="L34" s="58"/>
      <c r="M34" s="59"/>
      <c r="N34" s="60"/>
      <c r="O34" s="61"/>
      <c r="P34" s="59"/>
      <c r="Q34" s="62"/>
      <c r="R34" s="27">
        <f>SUM(C34:Q34)</f>
        <v>0</v>
      </c>
    </row>
    <row r="35" spans="1:18" ht="26.25" customHeight="1">
      <c r="A35" s="103"/>
      <c r="B35" s="104"/>
      <c r="C35" s="58"/>
      <c r="D35" s="59"/>
      <c r="E35" s="25"/>
      <c r="F35" s="58"/>
      <c r="G35" s="59"/>
      <c r="H35" s="60"/>
      <c r="I35" s="61"/>
      <c r="J35" s="59"/>
      <c r="K35" s="62"/>
      <c r="L35" s="58"/>
      <c r="M35" s="59"/>
      <c r="N35" s="60"/>
      <c r="O35" s="61"/>
      <c r="P35" s="59"/>
      <c r="Q35" s="62"/>
      <c r="R35" s="27">
        <f>SUM(C35:Q35)</f>
        <v>0</v>
      </c>
    </row>
    <row r="36" spans="1:18" ht="22.5" customHeight="1">
      <c r="A36" s="29" t="s">
        <v>150</v>
      </c>
      <c r="B36" s="40"/>
      <c r="C36" s="40"/>
      <c r="D36" s="6" t="s">
        <v>151</v>
      </c>
      <c r="E36" s="40"/>
      <c r="F36" s="40"/>
      <c r="G36" s="5" t="s">
        <v>152</v>
      </c>
      <c r="H36" s="40"/>
      <c r="I36" s="40"/>
      <c r="J36" s="5" t="s">
        <v>153</v>
      </c>
      <c r="K36" s="40"/>
      <c r="L36" s="40"/>
      <c r="M36" s="41" t="s">
        <v>154</v>
      </c>
      <c r="N36" s="41"/>
      <c r="O36" s="40"/>
      <c r="P36" s="40"/>
      <c r="Q36" s="91"/>
      <c r="R36" s="92"/>
    </row>
    <row r="37" spans="1:18" ht="22.5" customHeight="1">
      <c r="A37" s="42" t="s">
        <v>2</v>
      </c>
      <c r="B37" s="43"/>
      <c r="C37" s="31" t="s">
        <v>139</v>
      </c>
      <c r="D37" s="32"/>
      <c r="E37" s="32"/>
      <c r="F37" s="32"/>
      <c r="G37" s="32"/>
      <c r="H37" s="32"/>
      <c r="I37" s="31" t="s">
        <v>140</v>
      </c>
      <c r="J37" s="63"/>
      <c r="K37" s="33" t="s">
        <v>141</v>
      </c>
      <c r="L37" s="34"/>
      <c r="M37" s="88" t="s">
        <v>142</v>
      </c>
      <c r="N37" s="89"/>
      <c r="O37" s="63" t="s">
        <v>143</v>
      </c>
      <c r="P37" s="64"/>
      <c r="Q37" s="64"/>
      <c r="R37" s="64"/>
    </row>
    <row r="38" spans="1:18" ht="18.75" customHeight="1">
      <c r="A38" s="75">
        <f>A34</f>
        <v>0</v>
      </c>
      <c r="B38" s="76"/>
      <c r="C38" s="30" t="s">
        <v>14</v>
      </c>
      <c r="D38" s="79"/>
      <c r="E38" s="80"/>
      <c r="F38" s="35">
        <v>4</v>
      </c>
      <c r="G38" s="79"/>
      <c r="H38" s="80"/>
      <c r="I38" s="81"/>
      <c r="J38" s="81"/>
      <c r="K38" s="79"/>
      <c r="L38" s="80"/>
      <c r="M38" s="81"/>
      <c r="N38" s="81"/>
      <c r="O38" s="79"/>
      <c r="P38" s="80"/>
      <c r="Q38" s="84"/>
      <c r="R38" s="81"/>
    </row>
    <row r="39" spans="1:18" ht="18.75" customHeight="1">
      <c r="A39" s="75"/>
      <c r="B39" s="76"/>
      <c r="C39" s="36">
        <v>2</v>
      </c>
      <c r="D39" s="82"/>
      <c r="E39" s="83"/>
      <c r="F39" s="37">
        <v>5</v>
      </c>
      <c r="G39" s="82"/>
      <c r="H39" s="83"/>
      <c r="I39" s="86"/>
      <c r="J39" s="86"/>
      <c r="K39" s="82"/>
      <c r="L39" s="83"/>
      <c r="M39" s="86"/>
      <c r="N39" s="86"/>
      <c r="O39" s="82"/>
      <c r="P39" s="83"/>
      <c r="Q39" s="87"/>
      <c r="R39" s="86"/>
    </row>
    <row r="40" spans="1:18" ht="18.75" customHeight="1">
      <c r="A40" s="77"/>
      <c r="B40" s="78"/>
      <c r="C40" s="38">
        <v>3</v>
      </c>
      <c r="D40" s="68"/>
      <c r="E40" s="69"/>
      <c r="F40" s="39">
        <v>6</v>
      </c>
      <c r="G40" s="68"/>
      <c r="H40" s="69"/>
      <c r="I40" s="70"/>
      <c r="J40" s="70"/>
      <c r="K40" s="68"/>
      <c r="L40" s="69"/>
      <c r="M40" s="70"/>
      <c r="N40" s="70"/>
      <c r="O40" s="68"/>
      <c r="P40" s="69"/>
      <c r="Q40" s="85"/>
      <c r="R40" s="70"/>
    </row>
    <row r="41" spans="1:18" ht="18.75" customHeight="1">
      <c r="A41" s="73">
        <f>A35</f>
        <v>0</v>
      </c>
      <c r="B41" s="74"/>
      <c r="C41" s="30" t="s">
        <v>14</v>
      </c>
      <c r="D41" s="79"/>
      <c r="E41" s="80"/>
      <c r="F41" s="35">
        <v>4</v>
      </c>
      <c r="G41" s="79"/>
      <c r="H41" s="80"/>
      <c r="I41" s="81"/>
      <c r="J41" s="81"/>
      <c r="K41" s="79"/>
      <c r="L41" s="80"/>
      <c r="M41" s="81"/>
      <c r="N41" s="81"/>
      <c r="O41" s="79"/>
      <c r="P41" s="80"/>
      <c r="Q41" s="84"/>
      <c r="R41" s="81"/>
    </row>
    <row r="42" spans="1:18" ht="18.75" customHeight="1">
      <c r="A42" s="75"/>
      <c r="B42" s="76"/>
      <c r="C42" s="36">
        <v>2</v>
      </c>
      <c r="D42" s="82"/>
      <c r="E42" s="83"/>
      <c r="F42" s="37">
        <v>5</v>
      </c>
      <c r="G42" s="82"/>
      <c r="H42" s="83"/>
      <c r="I42" s="86"/>
      <c r="J42" s="86"/>
      <c r="K42" s="82"/>
      <c r="L42" s="83"/>
      <c r="M42" s="86"/>
      <c r="N42" s="86"/>
      <c r="O42" s="82"/>
      <c r="P42" s="83"/>
      <c r="Q42" s="87"/>
      <c r="R42" s="86"/>
    </row>
    <row r="43" spans="1:18" ht="18.75" customHeight="1">
      <c r="A43" s="77"/>
      <c r="B43" s="78"/>
      <c r="C43" s="38">
        <v>3</v>
      </c>
      <c r="D43" s="68"/>
      <c r="E43" s="69"/>
      <c r="F43" s="39">
        <v>6</v>
      </c>
      <c r="G43" s="68"/>
      <c r="H43" s="69"/>
      <c r="I43" s="70"/>
      <c r="J43" s="70"/>
      <c r="K43" s="68"/>
      <c r="L43" s="69"/>
      <c r="M43" s="70"/>
      <c r="N43" s="70"/>
      <c r="O43" s="68"/>
      <c r="P43" s="69"/>
      <c r="Q43" s="85"/>
      <c r="R43" s="70"/>
    </row>
    <row r="44" ht="9" customHeight="1"/>
  </sheetData>
  <sheetProtection/>
  <mergeCells count="194">
    <mergeCell ref="M40:N40"/>
    <mergeCell ref="G43:H43"/>
    <mergeCell ref="I43:J43"/>
    <mergeCell ref="K43:L43"/>
    <mergeCell ref="M43:N43"/>
    <mergeCell ref="K41:L41"/>
    <mergeCell ref="M41:N41"/>
    <mergeCell ref="G40:H40"/>
    <mergeCell ref="I40:J40"/>
    <mergeCell ref="K40:L40"/>
    <mergeCell ref="O41:P41"/>
    <mergeCell ref="Q41:R41"/>
    <mergeCell ref="Q43:R43"/>
    <mergeCell ref="K42:L42"/>
    <mergeCell ref="M42:N42"/>
    <mergeCell ref="O42:P42"/>
    <mergeCell ref="Q42:R42"/>
    <mergeCell ref="O43:P43"/>
    <mergeCell ref="O40:P40"/>
    <mergeCell ref="Q40:R40"/>
    <mergeCell ref="A41:B43"/>
    <mergeCell ref="D41:E41"/>
    <mergeCell ref="G41:H41"/>
    <mergeCell ref="I41:J41"/>
    <mergeCell ref="D42:E42"/>
    <mergeCell ref="G42:H42"/>
    <mergeCell ref="I42:J42"/>
    <mergeCell ref="D43:E43"/>
    <mergeCell ref="O38:P38"/>
    <mergeCell ref="Q38:R38"/>
    <mergeCell ref="K39:L39"/>
    <mergeCell ref="M39:N39"/>
    <mergeCell ref="O39:P39"/>
    <mergeCell ref="Q39:R39"/>
    <mergeCell ref="K38:L38"/>
    <mergeCell ref="M38:N38"/>
    <mergeCell ref="A38:B40"/>
    <mergeCell ref="D38:E38"/>
    <mergeCell ref="G38:H38"/>
    <mergeCell ref="I38:J38"/>
    <mergeCell ref="D39:E39"/>
    <mergeCell ref="G39:H39"/>
    <mergeCell ref="I39:J39"/>
    <mergeCell ref="D40:E40"/>
    <mergeCell ref="M37:N37"/>
    <mergeCell ref="O37:R37"/>
    <mergeCell ref="H36:I36"/>
    <mergeCell ref="K36:L36"/>
    <mergeCell ref="M36:N36"/>
    <mergeCell ref="O36:P36"/>
    <mergeCell ref="Q36:R36"/>
    <mergeCell ref="A37:B37"/>
    <mergeCell ref="C37:H37"/>
    <mergeCell ref="I37:J37"/>
    <mergeCell ref="K37:L37"/>
    <mergeCell ref="G31:H31"/>
    <mergeCell ref="I31:J31"/>
    <mergeCell ref="B31:C31"/>
    <mergeCell ref="E31:F31"/>
    <mergeCell ref="K24:L24"/>
    <mergeCell ref="A7:B7"/>
    <mergeCell ref="A8:B8"/>
    <mergeCell ref="A9:B9"/>
    <mergeCell ref="A24:B26"/>
    <mergeCell ref="K26:L26"/>
    <mergeCell ref="A10:B10"/>
    <mergeCell ref="I11:J11"/>
    <mergeCell ref="M24:N24"/>
    <mergeCell ref="O24:P24"/>
    <mergeCell ref="D28:E28"/>
    <mergeCell ref="G28:H28"/>
    <mergeCell ref="I28:J28"/>
    <mergeCell ref="K28:L28"/>
    <mergeCell ref="D24:E24"/>
    <mergeCell ref="G26:H26"/>
    <mergeCell ref="I26:J26"/>
    <mergeCell ref="D26:E26"/>
    <mergeCell ref="I14:J14"/>
    <mergeCell ref="M18:N18"/>
    <mergeCell ref="D16:E16"/>
    <mergeCell ref="G16:H16"/>
    <mergeCell ref="M15:N15"/>
    <mergeCell ref="I18:J18"/>
    <mergeCell ref="K18:L18"/>
    <mergeCell ref="I13:J13"/>
    <mergeCell ref="C10:H10"/>
    <mergeCell ref="I10:J10"/>
    <mergeCell ref="G12:H12"/>
    <mergeCell ref="I12:J12"/>
    <mergeCell ref="Q15:R15"/>
    <mergeCell ref="Q16:R16"/>
    <mergeCell ref="C23:H23"/>
    <mergeCell ref="A14:B16"/>
    <mergeCell ref="D15:E15"/>
    <mergeCell ref="G15:H15"/>
    <mergeCell ref="A23:B23"/>
    <mergeCell ref="I15:J15"/>
    <mergeCell ref="G14:H14"/>
    <mergeCell ref="E18:F18"/>
    <mergeCell ref="A22:B22"/>
    <mergeCell ref="D13:E13"/>
    <mergeCell ref="D12:E12"/>
    <mergeCell ref="A11:B13"/>
    <mergeCell ref="D14:E14"/>
    <mergeCell ref="A20:B20"/>
    <mergeCell ref="I5:J5"/>
    <mergeCell ref="M3:Q3"/>
    <mergeCell ref="M5:N5"/>
    <mergeCell ref="O5:P5"/>
    <mergeCell ref="Q5:R5"/>
    <mergeCell ref="K3:L3"/>
    <mergeCell ref="K10:L10"/>
    <mergeCell ref="M10:N10"/>
    <mergeCell ref="O10:R10"/>
    <mergeCell ref="K5:L5"/>
    <mergeCell ref="M12:N12"/>
    <mergeCell ref="O12:P12"/>
    <mergeCell ref="Q12:R12"/>
    <mergeCell ref="D11:E11"/>
    <mergeCell ref="G11:H11"/>
    <mergeCell ref="O11:P11"/>
    <mergeCell ref="Q11:R11"/>
    <mergeCell ref="M11:N11"/>
    <mergeCell ref="K11:L11"/>
    <mergeCell ref="K12:L12"/>
    <mergeCell ref="M13:N13"/>
    <mergeCell ref="O13:P13"/>
    <mergeCell ref="Q13:R13"/>
    <mergeCell ref="K14:L14"/>
    <mergeCell ref="M14:N14"/>
    <mergeCell ref="O14:P14"/>
    <mergeCell ref="Q14:R14"/>
    <mergeCell ref="K13:L13"/>
    <mergeCell ref="O15:P15"/>
    <mergeCell ref="I16:J16"/>
    <mergeCell ref="K16:L16"/>
    <mergeCell ref="M16:N16"/>
    <mergeCell ref="O16:P16"/>
    <mergeCell ref="K15:L15"/>
    <mergeCell ref="O23:R23"/>
    <mergeCell ref="Q18:R18"/>
    <mergeCell ref="O18:P18"/>
    <mergeCell ref="K23:L23"/>
    <mergeCell ref="M23:N23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M26:N26"/>
    <mergeCell ref="O28:P28"/>
    <mergeCell ref="Q28:R28"/>
    <mergeCell ref="M29:N29"/>
    <mergeCell ref="O29:P29"/>
    <mergeCell ref="Q29:R29"/>
    <mergeCell ref="M28:N28"/>
    <mergeCell ref="O31:P31"/>
    <mergeCell ref="Q31:R31"/>
    <mergeCell ref="K29:L29"/>
    <mergeCell ref="K31:L31"/>
    <mergeCell ref="M31:N31"/>
    <mergeCell ref="K27:L27"/>
    <mergeCell ref="G18:H18"/>
    <mergeCell ref="A35:B35"/>
    <mergeCell ref="B36:C36"/>
    <mergeCell ref="E36:F36"/>
    <mergeCell ref="A27:B29"/>
    <mergeCell ref="A33:B33"/>
    <mergeCell ref="A34:B34"/>
    <mergeCell ref="D27:E27"/>
    <mergeCell ref="A21:B21"/>
    <mergeCell ref="D29:E29"/>
    <mergeCell ref="G29:H29"/>
    <mergeCell ref="I29:J29"/>
    <mergeCell ref="I23:J23"/>
    <mergeCell ref="G27:H27"/>
    <mergeCell ref="I27:J27"/>
    <mergeCell ref="B1:C1"/>
    <mergeCell ref="D1:G1"/>
    <mergeCell ref="A5:C5"/>
    <mergeCell ref="A18:C18"/>
    <mergeCell ref="G5:H5"/>
    <mergeCell ref="G13:H13"/>
    <mergeCell ref="E5:F5"/>
  </mergeCells>
  <dataValidations count="5">
    <dataValidation allowBlank="1" showInputMessage="1" showErrorMessage="1" imeMode="halfAlpha" sqref="I31:J31 M31:N31 C34:Q35 O1 M5:N5 I5:J5 M1 C8:Q9 I18:J18 I1 M18:N18 C21:Q22"/>
    <dataValidation type="list" allowBlank="1" showInputMessage="1" showErrorMessage="1" sqref="B31:C31">
      <formula1>"回 戦,戦"</formula1>
    </dataValidation>
    <dataValidation allowBlank="1" showInputMessage="1" showErrorMessage="1" imeMode="on" sqref="Q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2" width="6.125" style="10" customWidth="1"/>
    <col min="3" max="4" width="4.625" style="10" customWidth="1"/>
    <col min="5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18</v>
      </c>
      <c r="B1" s="124" t="s">
        <v>15</v>
      </c>
      <c r="C1" s="124"/>
      <c r="D1" s="99" t="s">
        <v>16</v>
      </c>
      <c r="E1" s="99"/>
      <c r="F1" s="99"/>
      <c r="G1" s="99"/>
      <c r="H1" s="2" t="s">
        <v>5</v>
      </c>
      <c r="I1" s="3"/>
      <c r="J1" s="4" t="s">
        <v>6</v>
      </c>
      <c r="K1" s="5">
        <v>2008</v>
      </c>
      <c r="L1" s="6" t="s">
        <v>7</v>
      </c>
      <c r="M1" s="8">
        <v>10</v>
      </c>
      <c r="N1" s="6" t="s">
        <v>1</v>
      </c>
      <c r="O1" s="8">
        <v>9</v>
      </c>
      <c r="P1" s="2" t="s">
        <v>98</v>
      </c>
      <c r="Q1" s="8" t="s">
        <v>111</v>
      </c>
      <c r="R1" s="9" t="s">
        <v>4</v>
      </c>
    </row>
    <row r="2" ht="8.25" customHeight="1"/>
    <row r="3" spans="11:18" ht="18.75" customHeight="1">
      <c r="K3" s="111" t="s">
        <v>8</v>
      </c>
      <c r="L3" s="111"/>
      <c r="M3" s="120" t="s">
        <v>165</v>
      </c>
      <c r="N3" s="120"/>
      <c r="O3" s="120"/>
      <c r="P3" s="120"/>
      <c r="Q3" s="120"/>
      <c r="R3" s="13" t="s">
        <v>9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127" t="s">
        <v>198</v>
      </c>
      <c r="B5" s="128"/>
      <c r="C5" s="129"/>
      <c r="E5" s="112" t="s">
        <v>11</v>
      </c>
      <c r="F5" s="112"/>
      <c r="G5" s="113" t="s">
        <v>12</v>
      </c>
      <c r="H5" s="113"/>
      <c r="I5" s="21">
        <v>0.4145833333333333</v>
      </c>
      <c r="J5" s="21"/>
      <c r="K5" s="90" t="s">
        <v>99</v>
      </c>
      <c r="L5" s="90"/>
      <c r="M5" s="21">
        <v>0.49513888888888885</v>
      </c>
      <c r="N5" s="21"/>
      <c r="O5" s="90" t="s">
        <v>13</v>
      </c>
      <c r="P5" s="90"/>
      <c r="Q5" s="121">
        <f>M5-I5</f>
        <v>0.08055555555555555</v>
      </c>
      <c r="R5" s="121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2" t="s">
        <v>2</v>
      </c>
      <c r="B7" s="102"/>
      <c r="C7" s="53">
        <v>1</v>
      </c>
      <c r="D7" s="54">
        <v>2</v>
      </c>
      <c r="E7" s="55">
        <v>3</v>
      </c>
      <c r="F7" s="53">
        <v>4</v>
      </c>
      <c r="G7" s="54">
        <v>5</v>
      </c>
      <c r="H7" s="56">
        <v>6</v>
      </c>
      <c r="I7" s="57">
        <v>7</v>
      </c>
      <c r="J7" s="54">
        <v>8</v>
      </c>
      <c r="K7" s="55">
        <v>9</v>
      </c>
      <c r="L7" s="53">
        <v>10</v>
      </c>
      <c r="M7" s="54">
        <v>11</v>
      </c>
      <c r="N7" s="56">
        <v>12</v>
      </c>
      <c r="O7" s="57">
        <v>13</v>
      </c>
      <c r="P7" s="54">
        <v>14</v>
      </c>
      <c r="Q7" s="56">
        <v>15</v>
      </c>
      <c r="R7" s="22" t="s">
        <v>0</v>
      </c>
    </row>
    <row r="8" spans="1:18" ht="26.25" customHeight="1">
      <c r="A8" s="103" t="s">
        <v>113</v>
      </c>
      <c r="B8" s="104"/>
      <c r="C8" s="23">
        <v>0</v>
      </c>
      <c r="D8" s="24">
        <v>0</v>
      </c>
      <c r="E8" s="25">
        <v>0</v>
      </c>
      <c r="F8" s="58">
        <v>0</v>
      </c>
      <c r="G8" s="59">
        <v>0</v>
      </c>
      <c r="H8" s="60">
        <v>1</v>
      </c>
      <c r="I8" s="61">
        <v>0</v>
      </c>
      <c r="J8" s="59">
        <v>0</v>
      </c>
      <c r="K8" s="62">
        <v>0</v>
      </c>
      <c r="L8" s="58"/>
      <c r="M8" s="59"/>
      <c r="N8" s="60"/>
      <c r="O8" s="61"/>
      <c r="P8" s="59"/>
      <c r="Q8" s="62"/>
      <c r="R8" s="27">
        <f>SUM(C8:Q8)</f>
        <v>1</v>
      </c>
    </row>
    <row r="9" spans="1:18" ht="26.25" customHeight="1">
      <c r="A9" s="103" t="s">
        <v>25</v>
      </c>
      <c r="B9" s="104"/>
      <c r="C9" s="23">
        <v>0</v>
      </c>
      <c r="D9" s="24">
        <v>0</v>
      </c>
      <c r="E9" s="25">
        <v>0</v>
      </c>
      <c r="F9" s="58">
        <v>0</v>
      </c>
      <c r="G9" s="59">
        <v>0</v>
      </c>
      <c r="H9" s="60">
        <v>0</v>
      </c>
      <c r="I9" s="61">
        <v>0</v>
      </c>
      <c r="J9" s="59">
        <v>1</v>
      </c>
      <c r="K9" s="62" t="s">
        <v>171</v>
      </c>
      <c r="L9" s="58"/>
      <c r="M9" s="59"/>
      <c r="N9" s="60"/>
      <c r="O9" s="61"/>
      <c r="P9" s="59"/>
      <c r="Q9" s="62"/>
      <c r="R9" s="27">
        <v>2</v>
      </c>
    </row>
    <row r="10" spans="1:18" ht="22.5" customHeight="1">
      <c r="A10" s="42" t="s">
        <v>2</v>
      </c>
      <c r="B10" s="102"/>
      <c r="C10" s="31" t="s">
        <v>82</v>
      </c>
      <c r="D10" s="32"/>
      <c r="E10" s="32"/>
      <c r="F10" s="32"/>
      <c r="G10" s="32"/>
      <c r="H10" s="114"/>
      <c r="I10" s="31" t="s">
        <v>83</v>
      </c>
      <c r="J10" s="63"/>
      <c r="K10" s="33" t="s">
        <v>84</v>
      </c>
      <c r="L10" s="34"/>
      <c r="M10" s="88" t="s">
        <v>85</v>
      </c>
      <c r="N10" s="89"/>
      <c r="O10" s="122" t="s">
        <v>86</v>
      </c>
      <c r="P10" s="32"/>
      <c r="Q10" s="32"/>
      <c r="R10" s="63"/>
    </row>
    <row r="11" spans="1:18" ht="18.75" customHeight="1">
      <c r="A11" s="75" t="str">
        <f>A8</f>
        <v>神戸国際大附</v>
      </c>
      <c r="B11" s="76"/>
      <c r="C11" s="30" t="s">
        <v>14</v>
      </c>
      <c r="D11" s="79" t="s">
        <v>172</v>
      </c>
      <c r="E11" s="80"/>
      <c r="F11" s="35">
        <v>4</v>
      </c>
      <c r="G11" s="79"/>
      <c r="H11" s="80"/>
      <c r="I11" s="132" t="s">
        <v>173</v>
      </c>
      <c r="J11" s="133"/>
      <c r="K11" s="79"/>
      <c r="L11" s="80"/>
      <c r="M11" s="81"/>
      <c r="N11" s="81"/>
      <c r="O11" s="79"/>
      <c r="P11" s="80"/>
      <c r="Q11" s="84"/>
      <c r="R11" s="81"/>
    </row>
    <row r="12" spans="1:18" ht="18.75" customHeight="1">
      <c r="A12" s="75"/>
      <c r="B12" s="76"/>
      <c r="C12" s="36">
        <v>2</v>
      </c>
      <c r="D12" s="82"/>
      <c r="E12" s="83"/>
      <c r="F12" s="37">
        <v>5</v>
      </c>
      <c r="G12" s="82"/>
      <c r="H12" s="107"/>
      <c r="I12" s="86"/>
      <c r="J12" s="86"/>
      <c r="K12" s="82"/>
      <c r="L12" s="83"/>
      <c r="M12" s="86"/>
      <c r="N12" s="86"/>
      <c r="O12" s="82"/>
      <c r="P12" s="83"/>
      <c r="Q12" s="87"/>
      <c r="R12" s="86"/>
    </row>
    <row r="13" spans="1:18" ht="18.75" customHeight="1">
      <c r="A13" s="77"/>
      <c r="B13" s="78"/>
      <c r="C13" s="38">
        <v>3</v>
      </c>
      <c r="D13" s="68"/>
      <c r="E13" s="69"/>
      <c r="F13" s="39">
        <v>6</v>
      </c>
      <c r="G13" s="68"/>
      <c r="H13" s="108"/>
      <c r="I13" s="70"/>
      <c r="J13" s="70"/>
      <c r="K13" s="68"/>
      <c r="L13" s="69"/>
      <c r="M13" s="70"/>
      <c r="N13" s="70"/>
      <c r="O13" s="68"/>
      <c r="P13" s="69"/>
      <c r="Q13" s="85"/>
      <c r="R13" s="70"/>
    </row>
    <row r="14" spans="1:18" ht="18.75" customHeight="1">
      <c r="A14" s="73" t="str">
        <f>A9</f>
        <v>神戸弘陵学園</v>
      </c>
      <c r="B14" s="74"/>
      <c r="C14" s="30" t="s">
        <v>14</v>
      </c>
      <c r="D14" s="79" t="s">
        <v>174</v>
      </c>
      <c r="E14" s="80"/>
      <c r="F14" s="35">
        <v>4</v>
      </c>
      <c r="G14" s="79"/>
      <c r="H14" s="80"/>
      <c r="I14" s="132" t="s">
        <v>114</v>
      </c>
      <c r="J14" s="133"/>
      <c r="K14" s="79"/>
      <c r="L14" s="80"/>
      <c r="M14" s="81"/>
      <c r="N14" s="81"/>
      <c r="O14" s="79"/>
      <c r="P14" s="80"/>
      <c r="Q14" s="84"/>
      <c r="R14" s="81"/>
    </row>
    <row r="15" spans="1:18" ht="18.75" customHeight="1">
      <c r="A15" s="75"/>
      <c r="B15" s="76"/>
      <c r="C15" s="36">
        <v>2</v>
      </c>
      <c r="D15" s="82"/>
      <c r="E15" s="83"/>
      <c r="F15" s="37">
        <v>5</v>
      </c>
      <c r="G15" s="82"/>
      <c r="H15" s="107"/>
      <c r="I15" s="86"/>
      <c r="J15" s="86"/>
      <c r="K15" s="82"/>
      <c r="L15" s="83"/>
      <c r="M15" s="86"/>
      <c r="N15" s="86"/>
      <c r="O15" s="82"/>
      <c r="P15" s="83"/>
      <c r="Q15" s="87"/>
      <c r="R15" s="86"/>
    </row>
    <row r="16" spans="1:18" ht="18.75" customHeight="1">
      <c r="A16" s="77"/>
      <c r="B16" s="78"/>
      <c r="C16" s="38">
        <v>3</v>
      </c>
      <c r="D16" s="68"/>
      <c r="E16" s="69"/>
      <c r="F16" s="39">
        <v>6</v>
      </c>
      <c r="G16" s="68"/>
      <c r="H16" s="108"/>
      <c r="I16" s="70"/>
      <c r="J16" s="70"/>
      <c r="K16" s="68"/>
      <c r="L16" s="69"/>
      <c r="M16" s="70"/>
      <c r="N16" s="70"/>
      <c r="O16" s="68"/>
      <c r="P16" s="69"/>
      <c r="Q16" s="85"/>
      <c r="R16" s="70"/>
    </row>
    <row r="17" ht="9" customHeight="1"/>
    <row r="18" spans="1:18" ht="18.75" customHeight="1">
      <c r="A18" s="127" t="s">
        <v>198</v>
      </c>
      <c r="B18" s="128"/>
      <c r="C18" s="129"/>
      <c r="E18" s="112" t="s">
        <v>47</v>
      </c>
      <c r="F18" s="112"/>
      <c r="G18" s="113" t="s">
        <v>48</v>
      </c>
      <c r="H18" s="113"/>
      <c r="I18" s="21">
        <v>0.5256944444444445</v>
      </c>
      <c r="J18" s="21"/>
      <c r="K18" s="134" t="s">
        <v>102</v>
      </c>
      <c r="L18" s="134"/>
      <c r="M18" s="21">
        <v>0.63125</v>
      </c>
      <c r="N18" s="21"/>
      <c r="O18" s="131" t="s">
        <v>110</v>
      </c>
      <c r="P18" s="131"/>
      <c r="Q18" s="130">
        <f>SUM(M18-I18)</f>
        <v>0.10555555555555551</v>
      </c>
      <c r="R18" s="130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42" t="s">
        <v>2</v>
      </c>
      <c r="B20" s="102"/>
      <c r="C20" s="53">
        <v>1</v>
      </c>
      <c r="D20" s="54">
        <v>2</v>
      </c>
      <c r="E20" s="55">
        <v>3</v>
      </c>
      <c r="F20" s="53">
        <v>4</v>
      </c>
      <c r="G20" s="54">
        <v>5</v>
      </c>
      <c r="H20" s="56">
        <v>6</v>
      </c>
      <c r="I20" s="57">
        <v>7</v>
      </c>
      <c r="J20" s="54">
        <v>8</v>
      </c>
      <c r="K20" s="55">
        <v>9</v>
      </c>
      <c r="L20" s="53">
        <v>10</v>
      </c>
      <c r="M20" s="54">
        <v>11</v>
      </c>
      <c r="N20" s="56">
        <v>12</v>
      </c>
      <c r="O20" s="57">
        <v>13</v>
      </c>
      <c r="P20" s="54">
        <v>14</v>
      </c>
      <c r="Q20" s="56">
        <v>15</v>
      </c>
      <c r="R20" s="22" t="s">
        <v>0</v>
      </c>
    </row>
    <row r="21" spans="1:18" ht="26.25" customHeight="1">
      <c r="A21" s="103" t="s">
        <v>115</v>
      </c>
      <c r="B21" s="104"/>
      <c r="C21" s="28">
        <v>0</v>
      </c>
      <c r="D21" s="24">
        <v>1</v>
      </c>
      <c r="E21" s="25">
        <v>1</v>
      </c>
      <c r="F21" s="58">
        <v>0</v>
      </c>
      <c r="G21" s="59">
        <v>0</v>
      </c>
      <c r="H21" s="60">
        <v>4</v>
      </c>
      <c r="I21" s="61">
        <v>0</v>
      </c>
      <c r="J21" s="59">
        <v>4</v>
      </c>
      <c r="K21" s="62">
        <v>0</v>
      </c>
      <c r="L21" s="58"/>
      <c r="M21" s="59"/>
      <c r="N21" s="60"/>
      <c r="O21" s="61"/>
      <c r="P21" s="59"/>
      <c r="Q21" s="62"/>
      <c r="R21" s="27">
        <f>SUM(C21:Q21)</f>
        <v>10</v>
      </c>
    </row>
    <row r="22" spans="1:18" ht="26.25" customHeight="1">
      <c r="A22" s="103" t="s">
        <v>116</v>
      </c>
      <c r="B22" s="104"/>
      <c r="C22" s="28">
        <v>3</v>
      </c>
      <c r="D22" s="24">
        <v>0</v>
      </c>
      <c r="E22" s="25">
        <v>0</v>
      </c>
      <c r="F22" s="58">
        <v>0</v>
      </c>
      <c r="G22" s="59">
        <v>1</v>
      </c>
      <c r="H22" s="60">
        <v>0</v>
      </c>
      <c r="I22" s="61">
        <v>0</v>
      </c>
      <c r="J22" s="59">
        <v>0</v>
      </c>
      <c r="K22" s="62">
        <v>0</v>
      </c>
      <c r="L22" s="58"/>
      <c r="M22" s="59"/>
      <c r="N22" s="60"/>
      <c r="O22" s="61"/>
      <c r="P22" s="59"/>
      <c r="Q22" s="62"/>
      <c r="R22" s="27">
        <f>SUM(C22:Q22)</f>
        <v>4</v>
      </c>
    </row>
    <row r="23" spans="1:18" ht="22.5" customHeight="1">
      <c r="A23" s="42" t="s">
        <v>2</v>
      </c>
      <c r="B23" s="43"/>
      <c r="C23" s="31" t="s">
        <v>166</v>
      </c>
      <c r="D23" s="32"/>
      <c r="E23" s="32"/>
      <c r="F23" s="32"/>
      <c r="G23" s="32"/>
      <c r="H23" s="114"/>
      <c r="I23" s="31" t="s">
        <v>167</v>
      </c>
      <c r="J23" s="63"/>
      <c r="K23" s="33" t="s">
        <v>168</v>
      </c>
      <c r="L23" s="34"/>
      <c r="M23" s="88" t="s">
        <v>169</v>
      </c>
      <c r="N23" s="89"/>
      <c r="O23" s="63" t="s">
        <v>170</v>
      </c>
      <c r="P23" s="64"/>
      <c r="Q23" s="64"/>
      <c r="R23" s="64"/>
    </row>
    <row r="24" spans="1:18" ht="18.75" customHeight="1">
      <c r="A24" s="75" t="str">
        <f>A21</f>
        <v>篠山鳳鳴</v>
      </c>
      <c r="B24" s="76"/>
      <c r="C24" s="30" t="s">
        <v>14</v>
      </c>
      <c r="D24" s="79" t="s">
        <v>175</v>
      </c>
      <c r="E24" s="80"/>
      <c r="F24" s="35">
        <v>4</v>
      </c>
      <c r="G24" s="79"/>
      <c r="H24" s="109"/>
      <c r="I24" s="81" t="s">
        <v>180</v>
      </c>
      <c r="J24" s="81"/>
      <c r="K24" s="79"/>
      <c r="L24" s="80"/>
      <c r="M24" s="81"/>
      <c r="N24" s="81"/>
      <c r="O24" s="79" t="s">
        <v>181</v>
      </c>
      <c r="P24" s="80"/>
      <c r="Q24" s="84"/>
      <c r="R24" s="81"/>
    </row>
    <row r="25" spans="1:18" ht="18.75" customHeight="1">
      <c r="A25" s="75"/>
      <c r="B25" s="76"/>
      <c r="C25" s="36">
        <v>2</v>
      </c>
      <c r="D25" s="82" t="s">
        <v>176</v>
      </c>
      <c r="E25" s="83"/>
      <c r="F25" s="37">
        <v>5</v>
      </c>
      <c r="G25" s="82"/>
      <c r="H25" s="107"/>
      <c r="I25" s="86"/>
      <c r="J25" s="86"/>
      <c r="K25" s="82"/>
      <c r="L25" s="83"/>
      <c r="M25" s="86"/>
      <c r="N25" s="86"/>
      <c r="O25" s="82" t="s">
        <v>182</v>
      </c>
      <c r="P25" s="83"/>
      <c r="Q25" s="87"/>
      <c r="R25" s="86"/>
    </row>
    <row r="26" spans="1:18" ht="18.75" customHeight="1">
      <c r="A26" s="77"/>
      <c r="B26" s="78"/>
      <c r="C26" s="38">
        <v>3</v>
      </c>
      <c r="D26" s="68" t="s">
        <v>177</v>
      </c>
      <c r="E26" s="69"/>
      <c r="F26" s="39">
        <v>6</v>
      </c>
      <c r="G26" s="68"/>
      <c r="H26" s="108"/>
      <c r="I26" s="70"/>
      <c r="J26" s="70"/>
      <c r="K26" s="68"/>
      <c r="L26" s="69"/>
      <c r="M26" s="70"/>
      <c r="N26" s="70"/>
      <c r="O26" s="68"/>
      <c r="P26" s="69"/>
      <c r="Q26" s="85"/>
      <c r="R26" s="70"/>
    </row>
    <row r="27" spans="1:18" ht="18.75" customHeight="1">
      <c r="A27" s="73" t="str">
        <f>A22</f>
        <v>芦屋大附</v>
      </c>
      <c r="B27" s="74"/>
      <c r="C27" s="30" t="s">
        <v>14</v>
      </c>
      <c r="D27" s="79" t="s">
        <v>178</v>
      </c>
      <c r="E27" s="80"/>
      <c r="F27" s="35">
        <v>4</v>
      </c>
      <c r="G27" s="79"/>
      <c r="H27" s="109"/>
      <c r="I27" s="81" t="s">
        <v>179</v>
      </c>
      <c r="J27" s="81"/>
      <c r="K27" s="79"/>
      <c r="L27" s="80"/>
      <c r="M27" s="81"/>
      <c r="N27" s="81"/>
      <c r="O27" s="79"/>
      <c r="P27" s="80"/>
      <c r="Q27" s="84"/>
      <c r="R27" s="81"/>
    </row>
    <row r="28" spans="1:18" ht="18.75" customHeight="1">
      <c r="A28" s="75"/>
      <c r="B28" s="76"/>
      <c r="C28" s="36">
        <v>2</v>
      </c>
      <c r="D28" s="82"/>
      <c r="E28" s="83"/>
      <c r="F28" s="37">
        <v>5</v>
      </c>
      <c r="G28" s="82"/>
      <c r="H28" s="107"/>
      <c r="I28" s="86"/>
      <c r="J28" s="86"/>
      <c r="K28" s="82"/>
      <c r="L28" s="83"/>
      <c r="M28" s="86"/>
      <c r="N28" s="86"/>
      <c r="O28" s="82"/>
      <c r="P28" s="83"/>
      <c r="Q28" s="87"/>
      <c r="R28" s="86"/>
    </row>
    <row r="29" spans="1:18" ht="18.75" customHeight="1">
      <c r="A29" s="77"/>
      <c r="B29" s="78"/>
      <c r="C29" s="38">
        <v>3</v>
      </c>
      <c r="D29" s="68"/>
      <c r="E29" s="69"/>
      <c r="F29" s="39">
        <v>6</v>
      </c>
      <c r="G29" s="68"/>
      <c r="H29" s="108"/>
      <c r="I29" s="70"/>
      <c r="J29" s="70"/>
      <c r="K29" s="68"/>
      <c r="L29" s="69"/>
      <c r="M29" s="70"/>
      <c r="N29" s="70"/>
      <c r="O29" s="68"/>
      <c r="P29" s="69"/>
      <c r="Q29" s="85"/>
      <c r="R29" s="70"/>
    </row>
    <row r="30" ht="9" customHeight="1"/>
  </sheetData>
  <sheetProtection/>
  <mergeCells count="126">
    <mergeCell ref="G27:H27"/>
    <mergeCell ref="I27:J27"/>
    <mergeCell ref="B1:C1"/>
    <mergeCell ref="D1:G1"/>
    <mergeCell ref="A5:C5"/>
    <mergeCell ref="A18:C18"/>
    <mergeCell ref="G5:H5"/>
    <mergeCell ref="G13:H13"/>
    <mergeCell ref="E5:F5"/>
    <mergeCell ref="K29:L29"/>
    <mergeCell ref="K27:L27"/>
    <mergeCell ref="G18:H18"/>
    <mergeCell ref="A27:B29"/>
    <mergeCell ref="D27:E27"/>
    <mergeCell ref="A21:B21"/>
    <mergeCell ref="D29:E29"/>
    <mergeCell ref="G29:H29"/>
    <mergeCell ref="I29:J29"/>
    <mergeCell ref="I23:J23"/>
    <mergeCell ref="O28:P28"/>
    <mergeCell ref="Q28:R28"/>
    <mergeCell ref="M29:N29"/>
    <mergeCell ref="O29:P29"/>
    <mergeCell ref="Q29:R29"/>
    <mergeCell ref="M28:N28"/>
    <mergeCell ref="O26:P26"/>
    <mergeCell ref="Q26:R26"/>
    <mergeCell ref="M27:N27"/>
    <mergeCell ref="O27:P27"/>
    <mergeCell ref="Q27:R27"/>
    <mergeCell ref="M26:N26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3:R23"/>
    <mergeCell ref="Q18:R18"/>
    <mergeCell ref="O18:P18"/>
    <mergeCell ref="K23:L23"/>
    <mergeCell ref="M23:N23"/>
    <mergeCell ref="O15:P15"/>
    <mergeCell ref="I16:J16"/>
    <mergeCell ref="K16:L16"/>
    <mergeCell ref="M16:N16"/>
    <mergeCell ref="O16:P16"/>
    <mergeCell ref="K15:L15"/>
    <mergeCell ref="M13:N13"/>
    <mergeCell ref="O13:P13"/>
    <mergeCell ref="Q13:R13"/>
    <mergeCell ref="K14:L14"/>
    <mergeCell ref="M14:N14"/>
    <mergeCell ref="O14:P14"/>
    <mergeCell ref="Q14:R14"/>
    <mergeCell ref="K13:L13"/>
    <mergeCell ref="M12:N12"/>
    <mergeCell ref="O12:P12"/>
    <mergeCell ref="Q12:R12"/>
    <mergeCell ref="D11:E11"/>
    <mergeCell ref="G11:H11"/>
    <mergeCell ref="O11:P11"/>
    <mergeCell ref="Q11:R11"/>
    <mergeCell ref="M11:N11"/>
    <mergeCell ref="K11:L11"/>
    <mergeCell ref="K12:L12"/>
    <mergeCell ref="K10:L10"/>
    <mergeCell ref="M10:N10"/>
    <mergeCell ref="O10:R10"/>
    <mergeCell ref="K5:L5"/>
    <mergeCell ref="I5:J5"/>
    <mergeCell ref="M3:Q3"/>
    <mergeCell ref="M5:N5"/>
    <mergeCell ref="O5:P5"/>
    <mergeCell ref="Q5:R5"/>
    <mergeCell ref="K3:L3"/>
    <mergeCell ref="A22:B22"/>
    <mergeCell ref="D13:E13"/>
    <mergeCell ref="D12:E12"/>
    <mergeCell ref="A11:B13"/>
    <mergeCell ref="D14:E14"/>
    <mergeCell ref="A20:B20"/>
    <mergeCell ref="Q15:R15"/>
    <mergeCell ref="Q16:R16"/>
    <mergeCell ref="C23:H23"/>
    <mergeCell ref="A14:B16"/>
    <mergeCell ref="D15:E15"/>
    <mergeCell ref="G15:H15"/>
    <mergeCell ref="A23:B23"/>
    <mergeCell ref="I15:J15"/>
    <mergeCell ref="G14:H14"/>
    <mergeCell ref="E18:F18"/>
    <mergeCell ref="C10:H10"/>
    <mergeCell ref="I10:J10"/>
    <mergeCell ref="G12:H12"/>
    <mergeCell ref="I12:J12"/>
    <mergeCell ref="M18:N18"/>
    <mergeCell ref="D16:E16"/>
    <mergeCell ref="G16:H16"/>
    <mergeCell ref="M15:N15"/>
    <mergeCell ref="I18:J18"/>
    <mergeCell ref="K18:L18"/>
    <mergeCell ref="M24:N24"/>
    <mergeCell ref="O24:P24"/>
    <mergeCell ref="D28:E28"/>
    <mergeCell ref="G28:H28"/>
    <mergeCell ref="I28:J28"/>
    <mergeCell ref="K28:L28"/>
    <mergeCell ref="D24:E24"/>
    <mergeCell ref="G26:H26"/>
    <mergeCell ref="I26:J26"/>
    <mergeCell ref="D26:E26"/>
    <mergeCell ref="K24:L24"/>
    <mergeCell ref="A7:B7"/>
    <mergeCell ref="A8:B8"/>
    <mergeCell ref="A9:B9"/>
    <mergeCell ref="A24:B26"/>
    <mergeCell ref="K26:L26"/>
    <mergeCell ref="A10:B10"/>
    <mergeCell ref="I11:J11"/>
    <mergeCell ref="I14:J14"/>
    <mergeCell ref="I13:J13"/>
  </mergeCells>
  <dataValidations count="4">
    <dataValidation allowBlank="1" showInputMessage="1" showErrorMessage="1" imeMode="halfAlpha" sqref="M5:N5 C21:Q22 M18:N18 I1 C8:Q9 I5:J5 I18:J18 O1 M1"/>
    <dataValidation allowBlank="1" showInputMessage="1" showErrorMessage="1" imeMode="on" sqref="Q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2" width="6.125" style="10" customWidth="1"/>
    <col min="3" max="4" width="4.625" style="10" customWidth="1"/>
    <col min="5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18</v>
      </c>
      <c r="B1" s="124" t="s">
        <v>15</v>
      </c>
      <c r="C1" s="124"/>
      <c r="D1" s="99" t="s">
        <v>16</v>
      </c>
      <c r="E1" s="99"/>
      <c r="F1" s="99"/>
      <c r="G1" s="99"/>
      <c r="H1" s="2" t="s">
        <v>5</v>
      </c>
      <c r="I1" s="3"/>
      <c r="J1" s="4" t="s">
        <v>6</v>
      </c>
      <c r="K1" s="5">
        <v>2008</v>
      </c>
      <c r="L1" s="6" t="s">
        <v>7</v>
      </c>
      <c r="M1" s="7">
        <v>10</v>
      </c>
      <c r="N1" s="6" t="s">
        <v>1</v>
      </c>
      <c r="O1" s="7">
        <v>11</v>
      </c>
      <c r="P1" s="2" t="s">
        <v>118</v>
      </c>
      <c r="Q1" s="8" t="s">
        <v>3</v>
      </c>
      <c r="R1" s="9" t="s">
        <v>112</v>
      </c>
    </row>
    <row r="2" ht="8.25" customHeight="1"/>
    <row r="3" spans="11:18" ht="18.75" customHeight="1">
      <c r="K3" s="111" t="s">
        <v>8</v>
      </c>
      <c r="L3" s="111"/>
      <c r="M3" s="120" t="s">
        <v>122</v>
      </c>
      <c r="N3" s="120"/>
      <c r="O3" s="120"/>
      <c r="P3" s="120"/>
      <c r="Q3" s="120"/>
      <c r="R3" s="13" t="s">
        <v>123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127" t="s">
        <v>197</v>
      </c>
      <c r="B5" s="128"/>
      <c r="C5" s="129"/>
      <c r="E5" s="112" t="s">
        <v>11</v>
      </c>
      <c r="F5" s="112"/>
      <c r="G5" s="113" t="s">
        <v>184</v>
      </c>
      <c r="H5" s="113"/>
      <c r="I5" s="21">
        <v>0.4125</v>
      </c>
      <c r="J5" s="21"/>
      <c r="K5" s="90" t="s">
        <v>125</v>
      </c>
      <c r="L5" s="90"/>
      <c r="M5" s="21">
        <v>0.49444444444444446</v>
      </c>
      <c r="N5" s="21"/>
      <c r="O5" s="90" t="s">
        <v>185</v>
      </c>
      <c r="P5" s="90"/>
      <c r="Q5" s="121">
        <f>M5-I5</f>
        <v>0.08194444444444449</v>
      </c>
      <c r="R5" s="121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2" t="s">
        <v>2</v>
      </c>
      <c r="B7" s="102"/>
      <c r="C7" s="18">
        <v>1</v>
      </c>
      <c r="D7" s="19">
        <v>2</v>
      </c>
      <c r="E7" s="20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20">
        <v>15</v>
      </c>
      <c r="R7" s="22" t="s">
        <v>0</v>
      </c>
    </row>
    <row r="8" spans="1:18" ht="26.25" customHeight="1">
      <c r="A8" s="103" t="s">
        <v>115</v>
      </c>
      <c r="B8" s="104"/>
      <c r="C8" s="23">
        <v>0</v>
      </c>
      <c r="D8" s="24">
        <v>0</v>
      </c>
      <c r="E8" s="25">
        <v>0</v>
      </c>
      <c r="F8" s="24">
        <v>1</v>
      </c>
      <c r="G8" s="24">
        <v>0</v>
      </c>
      <c r="H8" s="24">
        <v>2</v>
      </c>
      <c r="I8" s="24">
        <v>0</v>
      </c>
      <c r="J8" s="24">
        <v>0</v>
      </c>
      <c r="K8" s="24">
        <v>2</v>
      </c>
      <c r="L8" s="24"/>
      <c r="M8" s="24"/>
      <c r="N8" s="24"/>
      <c r="O8" s="24"/>
      <c r="P8" s="24"/>
      <c r="Q8" s="26"/>
      <c r="R8" s="65">
        <f>SUM(C8:Q8)</f>
        <v>5</v>
      </c>
    </row>
    <row r="9" spans="1:18" ht="26.25" customHeight="1">
      <c r="A9" s="103" t="s">
        <v>103</v>
      </c>
      <c r="B9" s="104"/>
      <c r="C9" s="23">
        <v>0</v>
      </c>
      <c r="D9" s="24">
        <v>0</v>
      </c>
      <c r="E9" s="25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/>
      <c r="M9" s="24"/>
      <c r="N9" s="24"/>
      <c r="O9" s="24"/>
      <c r="P9" s="24"/>
      <c r="Q9" s="26"/>
      <c r="R9" s="65">
        <f>SUM(C9:Q9)</f>
        <v>0</v>
      </c>
    </row>
    <row r="10" spans="1:18" ht="22.5" customHeight="1">
      <c r="A10" s="42" t="s">
        <v>2</v>
      </c>
      <c r="B10" s="102"/>
      <c r="C10" s="31" t="s">
        <v>133</v>
      </c>
      <c r="D10" s="32"/>
      <c r="E10" s="32"/>
      <c r="F10" s="32"/>
      <c r="G10" s="32"/>
      <c r="H10" s="114"/>
      <c r="I10" s="31" t="s">
        <v>134</v>
      </c>
      <c r="J10" s="63"/>
      <c r="K10" s="33" t="s">
        <v>105</v>
      </c>
      <c r="L10" s="34"/>
      <c r="M10" s="88" t="s">
        <v>106</v>
      </c>
      <c r="N10" s="89"/>
      <c r="O10" s="122" t="s">
        <v>107</v>
      </c>
      <c r="P10" s="32"/>
      <c r="Q10" s="32"/>
      <c r="R10" s="63"/>
    </row>
    <row r="11" spans="1:18" ht="18.75" customHeight="1">
      <c r="A11" s="75" t="str">
        <f>A8</f>
        <v>篠山鳳鳴</v>
      </c>
      <c r="B11" s="76"/>
      <c r="C11" s="30" t="s">
        <v>14</v>
      </c>
      <c r="D11" s="79" t="s">
        <v>135</v>
      </c>
      <c r="E11" s="80"/>
      <c r="F11" s="35">
        <v>4</v>
      </c>
      <c r="G11" s="79"/>
      <c r="H11" s="109"/>
      <c r="I11" s="81" t="s">
        <v>117</v>
      </c>
      <c r="J11" s="81"/>
      <c r="K11" s="79"/>
      <c r="L11" s="80"/>
      <c r="M11" s="81"/>
      <c r="N11" s="81"/>
      <c r="O11" s="79" t="s">
        <v>136</v>
      </c>
      <c r="P11" s="80"/>
      <c r="Q11" s="84"/>
      <c r="R11" s="81"/>
    </row>
    <row r="12" spans="1:18" ht="18.75" customHeight="1">
      <c r="A12" s="75"/>
      <c r="B12" s="76"/>
      <c r="C12" s="36">
        <v>2</v>
      </c>
      <c r="D12" s="82"/>
      <c r="E12" s="83"/>
      <c r="F12" s="37">
        <v>5</v>
      </c>
      <c r="G12" s="82"/>
      <c r="H12" s="107"/>
      <c r="I12" s="86"/>
      <c r="J12" s="86"/>
      <c r="K12" s="82"/>
      <c r="L12" s="83"/>
      <c r="M12" s="86"/>
      <c r="N12" s="86"/>
      <c r="O12" s="82"/>
      <c r="P12" s="83"/>
      <c r="Q12" s="87"/>
      <c r="R12" s="86"/>
    </row>
    <row r="13" spans="1:18" ht="18.75" customHeight="1">
      <c r="A13" s="77"/>
      <c r="B13" s="78"/>
      <c r="C13" s="38">
        <v>3</v>
      </c>
      <c r="D13" s="68"/>
      <c r="E13" s="69"/>
      <c r="F13" s="39">
        <v>6</v>
      </c>
      <c r="G13" s="68"/>
      <c r="H13" s="108"/>
      <c r="I13" s="70"/>
      <c r="J13" s="70"/>
      <c r="K13" s="68"/>
      <c r="L13" s="69"/>
      <c r="M13" s="70"/>
      <c r="N13" s="70"/>
      <c r="O13" s="68"/>
      <c r="P13" s="69"/>
      <c r="Q13" s="85"/>
      <c r="R13" s="70"/>
    </row>
    <row r="14" spans="1:18" ht="18.75" customHeight="1">
      <c r="A14" s="73" t="str">
        <f>A9</f>
        <v>但馬農業</v>
      </c>
      <c r="B14" s="74"/>
      <c r="C14" s="30" t="s">
        <v>14</v>
      </c>
      <c r="D14" s="79" t="s">
        <v>108</v>
      </c>
      <c r="E14" s="80"/>
      <c r="F14" s="35">
        <v>4</v>
      </c>
      <c r="G14" s="79"/>
      <c r="H14" s="109"/>
      <c r="I14" s="81" t="s">
        <v>109</v>
      </c>
      <c r="J14" s="81"/>
      <c r="K14" s="79"/>
      <c r="L14" s="80"/>
      <c r="M14" s="81"/>
      <c r="N14" s="81"/>
      <c r="O14" s="79"/>
      <c r="P14" s="80"/>
      <c r="Q14" s="84"/>
      <c r="R14" s="81"/>
    </row>
    <row r="15" spans="1:18" ht="18.75" customHeight="1">
      <c r="A15" s="75"/>
      <c r="B15" s="76"/>
      <c r="C15" s="36">
        <v>2</v>
      </c>
      <c r="D15" s="82"/>
      <c r="E15" s="83"/>
      <c r="F15" s="37">
        <v>5</v>
      </c>
      <c r="G15" s="82"/>
      <c r="H15" s="107"/>
      <c r="I15" s="86"/>
      <c r="J15" s="86"/>
      <c r="K15" s="82"/>
      <c r="L15" s="83"/>
      <c r="M15" s="86"/>
      <c r="N15" s="86"/>
      <c r="O15" s="82"/>
      <c r="P15" s="83"/>
      <c r="Q15" s="87"/>
      <c r="R15" s="86"/>
    </row>
    <row r="16" spans="1:18" ht="18.75" customHeight="1">
      <c r="A16" s="77"/>
      <c r="B16" s="78"/>
      <c r="C16" s="38">
        <v>3</v>
      </c>
      <c r="D16" s="68"/>
      <c r="E16" s="69"/>
      <c r="F16" s="39">
        <v>6</v>
      </c>
      <c r="G16" s="68"/>
      <c r="H16" s="108"/>
      <c r="I16" s="70"/>
      <c r="J16" s="70"/>
      <c r="K16" s="68"/>
      <c r="L16" s="69"/>
      <c r="M16" s="70"/>
      <c r="N16" s="70"/>
      <c r="O16" s="68"/>
      <c r="P16" s="69"/>
      <c r="Q16" s="85"/>
      <c r="R16" s="70"/>
    </row>
    <row r="17" ht="9" customHeight="1"/>
    <row r="18" spans="1:18" ht="18.75" customHeight="1">
      <c r="A18" s="127" t="s">
        <v>197</v>
      </c>
      <c r="B18" s="128"/>
      <c r="C18" s="129"/>
      <c r="E18" s="112" t="s">
        <v>132</v>
      </c>
      <c r="F18" s="112"/>
      <c r="G18" s="113" t="s">
        <v>124</v>
      </c>
      <c r="H18" s="113"/>
      <c r="I18" s="21">
        <v>0.5236111111111111</v>
      </c>
      <c r="J18" s="21"/>
      <c r="K18" s="90" t="s">
        <v>125</v>
      </c>
      <c r="L18" s="90"/>
      <c r="M18" s="21">
        <v>0.65625</v>
      </c>
      <c r="N18" s="21"/>
      <c r="O18" s="90" t="s">
        <v>126</v>
      </c>
      <c r="P18" s="90"/>
      <c r="Q18" s="121">
        <f>M18-I18</f>
        <v>0.13263888888888886</v>
      </c>
      <c r="R18" s="121"/>
    </row>
    <row r="19" spans="8:18" ht="7.5" customHeight="1">
      <c r="H19" s="15"/>
      <c r="I19" s="15"/>
      <c r="J19" s="16"/>
      <c r="K19" s="17"/>
      <c r="L19" s="17"/>
      <c r="M19" s="16"/>
      <c r="N19" s="16"/>
      <c r="O19" s="17"/>
      <c r="P19" s="17"/>
      <c r="Q19" s="16"/>
      <c r="R19" s="16"/>
    </row>
    <row r="20" spans="1:18" ht="22.5" customHeight="1">
      <c r="A20" s="42" t="s">
        <v>2</v>
      </c>
      <c r="B20" s="102"/>
      <c r="C20" s="18">
        <v>1</v>
      </c>
      <c r="D20" s="19">
        <v>2</v>
      </c>
      <c r="E20" s="20">
        <v>3</v>
      </c>
      <c r="F20" s="19">
        <v>4</v>
      </c>
      <c r="G20" s="19">
        <v>5</v>
      </c>
      <c r="H20" s="19">
        <v>6</v>
      </c>
      <c r="I20" s="19">
        <v>7</v>
      </c>
      <c r="J20" s="19">
        <v>8</v>
      </c>
      <c r="K20" s="19">
        <v>9</v>
      </c>
      <c r="L20" s="19">
        <v>10</v>
      </c>
      <c r="M20" s="19">
        <v>11</v>
      </c>
      <c r="N20" s="19">
        <v>12</v>
      </c>
      <c r="O20" s="19">
        <v>13</v>
      </c>
      <c r="P20" s="19">
        <v>14</v>
      </c>
      <c r="Q20" s="20">
        <v>15</v>
      </c>
      <c r="R20" s="22" t="s">
        <v>0</v>
      </c>
    </row>
    <row r="21" spans="1:18" ht="26.25" customHeight="1">
      <c r="A21" s="103" t="s">
        <v>25</v>
      </c>
      <c r="B21" s="104"/>
      <c r="C21" s="23">
        <v>1</v>
      </c>
      <c r="D21" s="24">
        <v>0</v>
      </c>
      <c r="E21" s="25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6">
        <v>0</v>
      </c>
      <c r="R21" s="65">
        <f>SUM(C21:Q21)</f>
        <v>1</v>
      </c>
    </row>
    <row r="22" spans="1:18" ht="26.25" customHeight="1">
      <c r="A22" s="103" t="s">
        <v>75</v>
      </c>
      <c r="B22" s="104"/>
      <c r="C22" s="23">
        <v>0</v>
      </c>
      <c r="D22" s="24">
        <v>0</v>
      </c>
      <c r="E22" s="25">
        <v>0</v>
      </c>
      <c r="F22" s="24">
        <v>0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6">
        <v>0</v>
      </c>
      <c r="R22" s="65">
        <f>SUM(C22:Q22)</f>
        <v>1</v>
      </c>
    </row>
    <row r="23" spans="1:18" ht="22.5" customHeight="1">
      <c r="A23" s="42" t="s">
        <v>2</v>
      </c>
      <c r="B23" s="43"/>
      <c r="C23" s="31" t="s">
        <v>133</v>
      </c>
      <c r="D23" s="32"/>
      <c r="E23" s="32"/>
      <c r="F23" s="32"/>
      <c r="G23" s="32"/>
      <c r="H23" s="114"/>
      <c r="I23" s="31" t="s">
        <v>134</v>
      </c>
      <c r="J23" s="63"/>
      <c r="K23" s="33" t="s">
        <v>105</v>
      </c>
      <c r="L23" s="34"/>
      <c r="M23" s="88" t="s">
        <v>106</v>
      </c>
      <c r="N23" s="89"/>
      <c r="O23" s="63" t="s">
        <v>107</v>
      </c>
      <c r="P23" s="64"/>
      <c r="Q23" s="64"/>
      <c r="R23" s="64"/>
    </row>
    <row r="24" spans="1:18" ht="18.75" customHeight="1">
      <c r="A24" s="75" t="str">
        <f>A21</f>
        <v>神戸弘陵学園</v>
      </c>
      <c r="B24" s="76"/>
      <c r="C24" s="30" t="s">
        <v>14</v>
      </c>
      <c r="D24" s="79" t="s">
        <v>38</v>
      </c>
      <c r="E24" s="80"/>
      <c r="F24" s="35">
        <v>4</v>
      </c>
      <c r="G24" s="79"/>
      <c r="H24" s="109"/>
      <c r="I24" s="81" t="s">
        <v>114</v>
      </c>
      <c r="J24" s="81"/>
      <c r="K24" s="79"/>
      <c r="L24" s="80"/>
      <c r="M24" s="81"/>
      <c r="N24" s="81"/>
      <c r="O24" s="79" t="s">
        <v>40</v>
      </c>
      <c r="P24" s="80"/>
      <c r="Q24" s="84"/>
      <c r="R24" s="81"/>
    </row>
    <row r="25" spans="1:18" ht="18.75" customHeight="1">
      <c r="A25" s="75"/>
      <c r="B25" s="76"/>
      <c r="C25" s="36">
        <v>2</v>
      </c>
      <c r="D25" s="82"/>
      <c r="E25" s="83"/>
      <c r="F25" s="37">
        <v>5</v>
      </c>
      <c r="G25" s="82"/>
      <c r="H25" s="107"/>
      <c r="I25" s="86" t="s">
        <v>39</v>
      </c>
      <c r="J25" s="86"/>
      <c r="K25" s="82"/>
      <c r="L25" s="83"/>
      <c r="M25" s="86"/>
      <c r="N25" s="86"/>
      <c r="O25" s="82" t="s">
        <v>137</v>
      </c>
      <c r="P25" s="83"/>
      <c r="Q25" s="87"/>
      <c r="R25" s="86"/>
    </row>
    <row r="26" spans="1:18" ht="18.75" customHeight="1">
      <c r="A26" s="77"/>
      <c r="B26" s="78"/>
      <c r="C26" s="38">
        <v>3</v>
      </c>
      <c r="D26" s="68"/>
      <c r="E26" s="69"/>
      <c r="F26" s="39">
        <v>6</v>
      </c>
      <c r="G26" s="68"/>
      <c r="H26" s="108"/>
      <c r="I26" s="70"/>
      <c r="J26" s="70"/>
      <c r="K26" s="68"/>
      <c r="L26" s="69"/>
      <c r="M26" s="70"/>
      <c r="N26" s="70"/>
      <c r="O26" s="68" t="s">
        <v>38</v>
      </c>
      <c r="P26" s="69"/>
      <c r="Q26" s="85"/>
      <c r="R26" s="70"/>
    </row>
    <row r="27" spans="1:18" ht="18.75" customHeight="1">
      <c r="A27" s="73" t="str">
        <f>A22</f>
        <v>神港学園神港</v>
      </c>
      <c r="B27" s="74"/>
      <c r="C27" s="30" t="s">
        <v>14</v>
      </c>
      <c r="D27" s="79" t="s">
        <v>90</v>
      </c>
      <c r="E27" s="80"/>
      <c r="F27" s="35">
        <v>4</v>
      </c>
      <c r="G27" s="79"/>
      <c r="H27" s="109"/>
      <c r="I27" s="81" t="s">
        <v>91</v>
      </c>
      <c r="J27" s="81"/>
      <c r="K27" s="79"/>
      <c r="L27" s="80"/>
      <c r="M27" s="81"/>
      <c r="N27" s="81"/>
      <c r="O27" s="79"/>
      <c r="P27" s="80"/>
      <c r="Q27" s="84"/>
      <c r="R27" s="81"/>
    </row>
    <row r="28" spans="1:18" ht="18.75" customHeight="1">
      <c r="A28" s="75"/>
      <c r="B28" s="76"/>
      <c r="C28" s="36">
        <v>2</v>
      </c>
      <c r="D28" s="82"/>
      <c r="E28" s="83"/>
      <c r="F28" s="37">
        <v>5</v>
      </c>
      <c r="G28" s="82"/>
      <c r="H28" s="107"/>
      <c r="I28" s="86"/>
      <c r="J28" s="86"/>
      <c r="K28" s="82"/>
      <c r="L28" s="83"/>
      <c r="M28" s="86"/>
      <c r="N28" s="86"/>
      <c r="O28" s="82"/>
      <c r="P28" s="83"/>
      <c r="Q28" s="87"/>
      <c r="R28" s="86"/>
    </row>
    <row r="29" spans="1:18" ht="18.75" customHeight="1">
      <c r="A29" s="77"/>
      <c r="B29" s="78"/>
      <c r="C29" s="38">
        <v>3</v>
      </c>
      <c r="D29" s="68"/>
      <c r="E29" s="69"/>
      <c r="F29" s="39">
        <v>6</v>
      </c>
      <c r="G29" s="68"/>
      <c r="H29" s="108"/>
      <c r="I29" s="70"/>
      <c r="J29" s="70"/>
      <c r="K29" s="135" t="s">
        <v>138</v>
      </c>
      <c r="L29" s="136"/>
      <c r="M29" s="136"/>
      <c r="N29" s="136"/>
      <c r="O29" s="136"/>
      <c r="P29" s="136"/>
      <c r="Q29" s="136"/>
      <c r="R29" s="137"/>
    </row>
    <row r="30" ht="15" customHeight="1"/>
    <row r="31" ht="15" customHeight="1"/>
    <row r="32" spans="1:18" ht="16.5" customHeight="1">
      <c r="A32" s="71" t="s">
        <v>192</v>
      </c>
      <c r="B32" s="72"/>
      <c r="C32" s="72"/>
      <c r="D32" s="72"/>
      <c r="E32" s="72"/>
      <c r="F32" s="72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</row>
    <row r="33" spans="1:18" ht="25.5" customHeight="1">
      <c r="A33" s="138" t="s">
        <v>193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</row>
    <row r="34" spans="1:18" ht="8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</sheetData>
  <sheetProtection/>
  <mergeCells count="125">
    <mergeCell ref="A33:R33"/>
    <mergeCell ref="D29:E29"/>
    <mergeCell ref="G29:H29"/>
    <mergeCell ref="M26:N26"/>
    <mergeCell ref="G27:H27"/>
    <mergeCell ref="I29:J29"/>
    <mergeCell ref="M28:N28"/>
    <mergeCell ref="O28:P28"/>
    <mergeCell ref="Q28:R28"/>
    <mergeCell ref="K29:R29"/>
    <mergeCell ref="Q26:R26"/>
    <mergeCell ref="Q27:R27"/>
    <mergeCell ref="I26:J26"/>
    <mergeCell ref="I27:J27"/>
    <mergeCell ref="K27:L27"/>
    <mergeCell ref="M27:N27"/>
    <mergeCell ref="O27:P27"/>
    <mergeCell ref="K26:L26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I23:J23"/>
    <mergeCell ref="K23:L23"/>
    <mergeCell ref="M23:N23"/>
    <mergeCell ref="O23:R23"/>
    <mergeCell ref="I15:J15"/>
    <mergeCell ref="Q18:R18"/>
    <mergeCell ref="O18:P18"/>
    <mergeCell ref="I16:J16"/>
    <mergeCell ref="K16:L16"/>
    <mergeCell ref="M16:N16"/>
    <mergeCell ref="O16:P16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Q11:R11"/>
    <mergeCell ref="M12:N12"/>
    <mergeCell ref="O12:P12"/>
    <mergeCell ref="Q12:R12"/>
    <mergeCell ref="K5:L5"/>
    <mergeCell ref="I5:J5"/>
    <mergeCell ref="G5:H5"/>
    <mergeCell ref="O10:R10"/>
    <mergeCell ref="K10:L10"/>
    <mergeCell ref="M10:N10"/>
    <mergeCell ref="M3:Q3"/>
    <mergeCell ref="M5:N5"/>
    <mergeCell ref="O5:P5"/>
    <mergeCell ref="Q5:R5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M11:N11"/>
    <mergeCell ref="K3:L3"/>
    <mergeCell ref="E18:F18"/>
    <mergeCell ref="G18:H18"/>
    <mergeCell ref="I18:J18"/>
    <mergeCell ref="K18:L18"/>
    <mergeCell ref="D14:E14"/>
    <mergeCell ref="D15:E15"/>
    <mergeCell ref="D13:E13"/>
    <mergeCell ref="G13:H13"/>
    <mergeCell ref="I13:J13"/>
    <mergeCell ref="M18:N18"/>
    <mergeCell ref="D16:E16"/>
    <mergeCell ref="E5:F5"/>
    <mergeCell ref="G15:H15"/>
    <mergeCell ref="C10:H10"/>
    <mergeCell ref="I10:J10"/>
    <mergeCell ref="D11:E11"/>
    <mergeCell ref="G11:H11"/>
    <mergeCell ref="D12:E12"/>
    <mergeCell ref="G12:H12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K24:L24"/>
    <mergeCell ref="A7:B7"/>
    <mergeCell ref="A8:B8"/>
    <mergeCell ref="A9:B9"/>
    <mergeCell ref="A5:C5"/>
    <mergeCell ref="G14:H14"/>
    <mergeCell ref="A23:B23"/>
    <mergeCell ref="G16:H16"/>
    <mergeCell ref="A20:B20"/>
    <mergeCell ref="A21:B21"/>
    <mergeCell ref="A22:B22"/>
    <mergeCell ref="C23:H23"/>
    <mergeCell ref="A14:B16"/>
    <mergeCell ref="B1:C1"/>
    <mergeCell ref="D1:G1"/>
    <mergeCell ref="A18:C18"/>
    <mergeCell ref="A32:F32"/>
    <mergeCell ref="A10:B10"/>
    <mergeCell ref="A24:B26"/>
    <mergeCell ref="D27:E27"/>
    <mergeCell ref="A27:B29"/>
    <mergeCell ref="D26:E26"/>
    <mergeCell ref="A11:B13"/>
  </mergeCells>
  <dataValidations count="3">
    <dataValidation allowBlank="1" showInputMessage="1" showErrorMessage="1" imeMode="halfAlpha" sqref="C21:Q22 M1 O1 I1 C8:Q9 I5:J5 M5:N5 M18:N18 I18:J18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2" width="6.125" style="10" customWidth="1"/>
    <col min="3" max="4" width="4.625" style="10" customWidth="1"/>
    <col min="5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18</v>
      </c>
      <c r="B1" s="124" t="s">
        <v>15</v>
      </c>
      <c r="C1" s="124"/>
      <c r="D1" s="99" t="s">
        <v>16</v>
      </c>
      <c r="E1" s="99"/>
      <c r="F1" s="99"/>
      <c r="G1" s="99"/>
      <c r="H1" s="2" t="s">
        <v>5</v>
      </c>
      <c r="I1" s="3"/>
      <c r="J1" s="4" t="s">
        <v>6</v>
      </c>
      <c r="K1" s="5">
        <v>2008</v>
      </c>
      <c r="L1" s="6" t="s">
        <v>7</v>
      </c>
      <c r="M1" s="7">
        <v>10</v>
      </c>
      <c r="N1" s="6" t="s">
        <v>1</v>
      </c>
      <c r="O1" s="7">
        <v>12</v>
      </c>
      <c r="P1" s="2" t="s">
        <v>118</v>
      </c>
      <c r="Q1" s="8" t="s">
        <v>119</v>
      </c>
      <c r="R1" s="9" t="s">
        <v>4</v>
      </c>
    </row>
    <row r="2" ht="8.25" customHeight="1"/>
    <row r="3" spans="1:18" ht="18.75" customHeight="1">
      <c r="A3" s="66" t="s">
        <v>120</v>
      </c>
      <c r="K3" s="111" t="s">
        <v>121</v>
      </c>
      <c r="L3" s="111"/>
      <c r="M3" s="120" t="s">
        <v>122</v>
      </c>
      <c r="N3" s="120"/>
      <c r="O3" s="120"/>
      <c r="P3" s="120"/>
      <c r="Q3" s="120"/>
      <c r="R3" s="13" t="s">
        <v>123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127" t="s">
        <v>195</v>
      </c>
      <c r="B5" s="128"/>
      <c r="C5" s="129"/>
      <c r="E5" s="112" t="s">
        <v>11</v>
      </c>
      <c r="F5" s="112"/>
      <c r="G5" s="113" t="s">
        <v>124</v>
      </c>
      <c r="H5" s="113"/>
      <c r="I5" s="21">
        <v>0.4166666666666667</v>
      </c>
      <c r="J5" s="21"/>
      <c r="K5" s="90" t="s">
        <v>125</v>
      </c>
      <c r="L5" s="90"/>
      <c r="M5" s="21">
        <v>0.4923611111111111</v>
      </c>
      <c r="N5" s="21"/>
      <c r="O5" s="90" t="s">
        <v>126</v>
      </c>
      <c r="P5" s="90"/>
      <c r="Q5" s="121">
        <f>M5-I5</f>
        <v>0.0756944444444444</v>
      </c>
      <c r="R5" s="121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2" t="s">
        <v>2</v>
      </c>
      <c r="B7" s="102"/>
      <c r="C7" s="18">
        <v>1</v>
      </c>
      <c r="D7" s="19">
        <v>2</v>
      </c>
      <c r="E7" s="20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20">
        <v>15</v>
      </c>
      <c r="R7" s="22" t="s">
        <v>0</v>
      </c>
    </row>
    <row r="8" spans="1:18" ht="26.25" customHeight="1">
      <c r="A8" s="103" t="s">
        <v>25</v>
      </c>
      <c r="B8" s="104"/>
      <c r="C8" s="23">
        <v>2</v>
      </c>
      <c r="D8" s="24">
        <v>0</v>
      </c>
      <c r="E8" s="25">
        <v>0</v>
      </c>
      <c r="F8" s="24">
        <v>0</v>
      </c>
      <c r="G8" s="24">
        <v>0</v>
      </c>
      <c r="H8" s="24">
        <v>2</v>
      </c>
      <c r="I8" s="24">
        <v>1</v>
      </c>
      <c r="J8" s="24">
        <v>0</v>
      </c>
      <c r="K8" s="24">
        <v>0</v>
      </c>
      <c r="L8" s="24"/>
      <c r="M8" s="24"/>
      <c r="N8" s="24"/>
      <c r="O8" s="24"/>
      <c r="P8" s="24"/>
      <c r="Q8" s="26"/>
      <c r="R8" s="27">
        <f>SUM(C8:Q8)</f>
        <v>5</v>
      </c>
    </row>
    <row r="9" spans="1:18" ht="26.25" customHeight="1">
      <c r="A9" s="103" t="s">
        <v>75</v>
      </c>
      <c r="B9" s="104"/>
      <c r="C9" s="23">
        <v>0</v>
      </c>
      <c r="D9" s="24">
        <v>0</v>
      </c>
      <c r="E9" s="25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/>
      <c r="M9" s="24"/>
      <c r="N9" s="24"/>
      <c r="O9" s="24"/>
      <c r="P9" s="24"/>
      <c r="Q9" s="26"/>
      <c r="R9" s="27">
        <f>SUM(C9:Q9)</f>
        <v>0</v>
      </c>
    </row>
    <row r="10" spans="1:18" ht="22.5" customHeight="1">
      <c r="A10" s="42" t="s">
        <v>2</v>
      </c>
      <c r="B10" s="102"/>
      <c r="C10" s="31" t="s">
        <v>127</v>
      </c>
      <c r="D10" s="32"/>
      <c r="E10" s="32"/>
      <c r="F10" s="32"/>
      <c r="G10" s="32"/>
      <c r="H10" s="114"/>
      <c r="I10" s="31" t="s">
        <v>128</v>
      </c>
      <c r="J10" s="63"/>
      <c r="K10" s="33" t="s">
        <v>129</v>
      </c>
      <c r="L10" s="34"/>
      <c r="M10" s="88" t="s">
        <v>130</v>
      </c>
      <c r="N10" s="89"/>
      <c r="O10" s="122" t="s">
        <v>131</v>
      </c>
      <c r="P10" s="32"/>
      <c r="Q10" s="32"/>
      <c r="R10" s="63"/>
    </row>
    <row r="11" spans="1:18" ht="18.75" customHeight="1">
      <c r="A11" s="75" t="str">
        <f>A8</f>
        <v>神戸弘陵学園</v>
      </c>
      <c r="B11" s="76"/>
      <c r="C11" s="30" t="s">
        <v>14</v>
      </c>
      <c r="D11" s="79" t="s">
        <v>38</v>
      </c>
      <c r="E11" s="80"/>
      <c r="F11" s="35">
        <v>4</v>
      </c>
      <c r="G11" s="79"/>
      <c r="H11" s="109"/>
      <c r="I11" s="81" t="s">
        <v>114</v>
      </c>
      <c r="J11" s="81"/>
      <c r="K11" s="79"/>
      <c r="L11" s="80"/>
      <c r="M11" s="81"/>
      <c r="N11" s="81"/>
      <c r="O11" s="79"/>
      <c r="P11" s="80"/>
      <c r="Q11" s="84"/>
      <c r="R11" s="81"/>
    </row>
    <row r="12" spans="1:18" ht="18.75" customHeight="1">
      <c r="A12" s="75"/>
      <c r="B12" s="76"/>
      <c r="C12" s="36">
        <v>2</v>
      </c>
      <c r="D12" s="82"/>
      <c r="E12" s="83"/>
      <c r="F12" s="37">
        <v>5</v>
      </c>
      <c r="G12" s="82"/>
      <c r="H12" s="107"/>
      <c r="I12" s="86"/>
      <c r="J12" s="86"/>
      <c r="K12" s="82"/>
      <c r="L12" s="83"/>
      <c r="M12" s="86"/>
      <c r="N12" s="86"/>
      <c r="O12" s="82"/>
      <c r="P12" s="83"/>
      <c r="Q12" s="87"/>
      <c r="R12" s="86"/>
    </row>
    <row r="13" spans="1:18" ht="18.75" customHeight="1">
      <c r="A13" s="77"/>
      <c r="B13" s="78"/>
      <c r="C13" s="38">
        <v>3</v>
      </c>
      <c r="D13" s="68"/>
      <c r="E13" s="69"/>
      <c r="F13" s="39">
        <v>6</v>
      </c>
      <c r="G13" s="68"/>
      <c r="H13" s="108"/>
      <c r="I13" s="70"/>
      <c r="J13" s="70"/>
      <c r="K13" s="68"/>
      <c r="L13" s="69"/>
      <c r="M13" s="70"/>
      <c r="N13" s="70"/>
      <c r="O13" s="68"/>
      <c r="P13" s="69"/>
      <c r="Q13" s="85"/>
      <c r="R13" s="70"/>
    </row>
    <row r="14" spans="1:18" ht="18.75" customHeight="1">
      <c r="A14" s="73" t="str">
        <f>A9</f>
        <v>神港学園神港</v>
      </c>
      <c r="B14" s="74"/>
      <c r="C14" s="30" t="s">
        <v>14</v>
      </c>
      <c r="D14" s="79" t="s">
        <v>90</v>
      </c>
      <c r="E14" s="80"/>
      <c r="F14" s="35">
        <v>4</v>
      </c>
      <c r="G14" s="79"/>
      <c r="H14" s="109"/>
      <c r="I14" s="81" t="s">
        <v>91</v>
      </c>
      <c r="J14" s="81"/>
      <c r="K14" s="79"/>
      <c r="L14" s="80"/>
      <c r="M14" s="81"/>
      <c r="N14" s="81"/>
      <c r="O14" s="79"/>
      <c r="P14" s="80"/>
      <c r="Q14" s="84"/>
      <c r="R14" s="81"/>
    </row>
    <row r="15" spans="1:18" ht="18.75" customHeight="1">
      <c r="A15" s="75"/>
      <c r="B15" s="76"/>
      <c r="C15" s="36">
        <v>2</v>
      </c>
      <c r="D15" s="82" t="s">
        <v>101</v>
      </c>
      <c r="E15" s="83"/>
      <c r="F15" s="37">
        <v>5</v>
      </c>
      <c r="G15" s="82"/>
      <c r="H15" s="107"/>
      <c r="I15" s="86"/>
      <c r="J15" s="86"/>
      <c r="K15" s="82"/>
      <c r="L15" s="83"/>
      <c r="M15" s="86"/>
      <c r="N15" s="86"/>
      <c r="O15" s="82"/>
      <c r="P15" s="83"/>
      <c r="Q15" s="87"/>
      <c r="R15" s="86"/>
    </row>
    <row r="16" spans="1:18" ht="18.75" customHeight="1">
      <c r="A16" s="77"/>
      <c r="B16" s="78"/>
      <c r="C16" s="38">
        <v>3</v>
      </c>
      <c r="D16" s="68"/>
      <c r="E16" s="69"/>
      <c r="F16" s="39">
        <v>6</v>
      </c>
      <c r="G16" s="68"/>
      <c r="H16" s="108"/>
      <c r="I16" s="70"/>
      <c r="J16" s="70"/>
      <c r="K16" s="68"/>
      <c r="L16" s="69"/>
      <c r="M16" s="70"/>
      <c r="N16" s="70"/>
      <c r="O16" s="68"/>
      <c r="P16" s="69"/>
      <c r="Q16" s="85"/>
      <c r="R16" s="70"/>
    </row>
    <row r="17" ht="9" customHeight="1"/>
  </sheetData>
  <sheetProtection/>
  <mergeCells count="65">
    <mergeCell ref="A8:B8"/>
    <mergeCell ref="A9:B9"/>
    <mergeCell ref="G14:H14"/>
    <mergeCell ref="G16:H16"/>
    <mergeCell ref="A14:B16"/>
    <mergeCell ref="A10:B10"/>
    <mergeCell ref="A11:B13"/>
    <mergeCell ref="D16:E16"/>
    <mergeCell ref="E5:F5"/>
    <mergeCell ref="G15:H15"/>
    <mergeCell ref="C10:H10"/>
    <mergeCell ref="D11:E11"/>
    <mergeCell ref="G11:H11"/>
    <mergeCell ref="D12:E12"/>
    <mergeCell ref="G12:H12"/>
    <mergeCell ref="K3:L3"/>
    <mergeCell ref="D14:E14"/>
    <mergeCell ref="D15:E15"/>
    <mergeCell ref="D13:E13"/>
    <mergeCell ref="G13:H13"/>
    <mergeCell ref="I13:J13"/>
    <mergeCell ref="I10:J10"/>
    <mergeCell ref="K11:L11"/>
    <mergeCell ref="O11:P11"/>
    <mergeCell ref="K13:L13"/>
    <mergeCell ref="M13:N13"/>
    <mergeCell ref="O13:P13"/>
    <mergeCell ref="K12:L12"/>
    <mergeCell ref="M11:N11"/>
    <mergeCell ref="M3:Q3"/>
    <mergeCell ref="M5:N5"/>
    <mergeCell ref="O5:P5"/>
    <mergeCell ref="Q5:R5"/>
    <mergeCell ref="O10:R10"/>
    <mergeCell ref="K10:L10"/>
    <mergeCell ref="M10:N10"/>
    <mergeCell ref="K5:L5"/>
    <mergeCell ref="Q11:R11"/>
    <mergeCell ref="M12:N12"/>
    <mergeCell ref="O12:P12"/>
    <mergeCell ref="Q12:R12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I16:J16"/>
    <mergeCell ref="K16:L16"/>
    <mergeCell ref="M16:N16"/>
    <mergeCell ref="O16:P16"/>
    <mergeCell ref="B1:C1"/>
    <mergeCell ref="D1:G1"/>
    <mergeCell ref="A5:C5"/>
    <mergeCell ref="I15:J15"/>
    <mergeCell ref="I5:J5"/>
    <mergeCell ref="G5:H5"/>
    <mergeCell ref="I14:J14"/>
    <mergeCell ref="I11:J11"/>
    <mergeCell ref="I12:J12"/>
    <mergeCell ref="A7:B7"/>
  </mergeCells>
  <dataValidations count="3">
    <dataValidation allowBlank="1" showInputMessage="1" showErrorMessage="1" imeMode="halfAlpha" sqref="O1 M1 I1 C8:Q9 M5:N5 I5:J5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2" width="6.125" style="10" customWidth="1"/>
    <col min="3" max="4" width="4.625" style="10" customWidth="1"/>
    <col min="5" max="11" width="4.875" style="10" customWidth="1"/>
    <col min="12" max="12" width="5.00390625" style="10" customWidth="1"/>
    <col min="13" max="17" width="4.875" style="10" customWidth="1"/>
    <col min="18" max="18" width="5.625" style="10" customWidth="1"/>
    <col min="19" max="19" width="5.875" style="10" customWidth="1"/>
    <col min="20" max="20" width="3.625" style="10" customWidth="1"/>
    <col min="21" max="16384" width="9.00390625" style="10" customWidth="1"/>
  </cols>
  <sheetData>
    <row r="1" spans="1:18" ht="27" customHeight="1">
      <c r="A1" s="1" t="s">
        <v>18</v>
      </c>
      <c r="B1" s="124" t="s">
        <v>15</v>
      </c>
      <c r="C1" s="124"/>
      <c r="D1" s="99" t="s">
        <v>16</v>
      </c>
      <c r="E1" s="99"/>
      <c r="F1" s="99"/>
      <c r="G1" s="99"/>
      <c r="H1" s="2" t="s">
        <v>5</v>
      </c>
      <c r="I1" s="3"/>
      <c r="J1" s="4" t="s">
        <v>6</v>
      </c>
      <c r="K1" s="5">
        <v>2008</v>
      </c>
      <c r="L1" s="6" t="s">
        <v>7</v>
      </c>
      <c r="M1" s="7">
        <v>10</v>
      </c>
      <c r="N1" s="6" t="s">
        <v>1</v>
      </c>
      <c r="O1" s="7">
        <v>13</v>
      </c>
      <c r="P1" s="2" t="s">
        <v>118</v>
      </c>
      <c r="Q1" s="8" t="s">
        <v>186</v>
      </c>
      <c r="R1" s="9" t="s">
        <v>112</v>
      </c>
    </row>
    <row r="2" ht="8.25" customHeight="1"/>
    <row r="3" spans="1:18" ht="18.75" customHeight="1">
      <c r="A3" s="66"/>
      <c r="K3" s="111" t="s">
        <v>183</v>
      </c>
      <c r="L3" s="111"/>
      <c r="M3" s="120" t="s">
        <v>194</v>
      </c>
      <c r="N3" s="120"/>
      <c r="O3" s="120"/>
      <c r="P3" s="120"/>
      <c r="Q3" s="120"/>
      <c r="R3" s="13" t="s">
        <v>187</v>
      </c>
    </row>
    <row r="4" spans="11:18" ht="7.5" customHeight="1">
      <c r="K4" s="11"/>
      <c r="L4" s="11"/>
      <c r="M4" s="12"/>
      <c r="N4" s="12"/>
      <c r="O4" s="12"/>
      <c r="P4" s="12"/>
      <c r="Q4" s="12"/>
      <c r="R4" s="13"/>
    </row>
    <row r="5" spans="1:18" ht="18.75" customHeight="1">
      <c r="A5" s="127" t="s">
        <v>196</v>
      </c>
      <c r="B5" s="128"/>
      <c r="C5" s="129"/>
      <c r="E5" s="112" t="s">
        <v>11</v>
      </c>
      <c r="F5" s="112"/>
      <c r="G5" s="113" t="s">
        <v>188</v>
      </c>
      <c r="H5" s="113"/>
      <c r="I5" s="21">
        <v>0.3951388888888889</v>
      </c>
      <c r="J5" s="21"/>
      <c r="K5" s="90" t="s">
        <v>189</v>
      </c>
      <c r="L5" s="90"/>
      <c r="M5" s="21">
        <v>0.4597222222222222</v>
      </c>
      <c r="N5" s="21"/>
      <c r="O5" s="90" t="s">
        <v>190</v>
      </c>
      <c r="P5" s="90"/>
      <c r="Q5" s="121">
        <f>M5-I5</f>
        <v>0.06458333333333333</v>
      </c>
      <c r="R5" s="121"/>
    </row>
    <row r="6" spans="8:18" ht="7.5" customHeight="1">
      <c r="H6" s="15"/>
      <c r="I6" s="15"/>
      <c r="J6" s="16"/>
      <c r="K6" s="17"/>
      <c r="L6" s="17"/>
      <c r="M6" s="16"/>
      <c r="N6" s="16"/>
      <c r="O6" s="17"/>
      <c r="P6" s="17"/>
      <c r="Q6" s="16"/>
      <c r="R6" s="16"/>
    </row>
    <row r="7" spans="1:18" ht="22.5" customHeight="1">
      <c r="A7" s="42" t="s">
        <v>2</v>
      </c>
      <c r="B7" s="102"/>
      <c r="C7" s="18">
        <v>1</v>
      </c>
      <c r="D7" s="19">
        <v>2</v>
      </c>
      <c r="E7" s="20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20">
        <v>15</v>
      </c>
      <c r="R7" s="22" t="s">
        <v>0</v>
      </c>
    </row>
    <row r="8" spans="1:18" ht="26.25" customHeight="1">
      <c r="A8" s="103" t="s">
        <v>115</v>
      </c>
      <c r="B8" s="104"/>
      <c r="C8" s="23">
        <v>0</v>
      </c>
      <c r="D8" s="24">
        <v>0</v>
      </c>
      <c r="E8" s="25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/>
      <c r="M8" s="24"/>
      <c r="N8" s="24"/>
      <c r="O8" s="24"/>
      <c r="P8" s="24"/>
      <c r="Q8" s="26"/>
      <c r="R8" s="27">
        <f>SUM(C8:Q8)</f>
        <v>0</v>
      </c>
    </row>
    <row r="9" spans="1:18" ht="26.25" customHeight="1">
      <c r="A9" s="103" t="s">
        <v>25</v>
      </c>
      <c r="B9" s="104"/>
      <c r="C9" s="23">
        <v>0</v>
      </c>
      <c r="D9" s="24">
        <v>0</v>
      </c>
      <c r="E9" s="25">
        <v>0</v>
      </c>
      <c r="F9" s="24">
        <v>0</v>
      </c>
      <c r="G9" s="24">
        <v>0</v>
      </c>
      <c r="H9" s="24">
        <v>1</v>
      </c>
      <c r="I9" s="24">
        <v>0</v>
      </c>
      <c r="J9" s="24">
        <v>0</v>
      </c>
      <c r="K9" s="24" t="s">
        <v>191</v>
      </c>
      <c r="L9" s="24"/>
      <c r="M9" s="24"/>
      <c r="N9" s="24"/>
      <c r="O9" s="24"/>
      <c r="P9" s="24"/>
      <c r="Q9" s="26"/>
      <c r="R9" s="27">
        <f>SUM(C9:Q9)</f>
        <v>1</v>
      </c>
    </row>
    <row r="10" spans="1:18" ht="22.5" customHeight="1">
      <c r="A10" s="42" t="s">
        <v>2</v>
      </c>
      <c r="B10" s="102"/>
      <c r="C10" s="31" t="s">
        <v>133</v>
      </c>
      <c r="D10" s="32"/>
      <c r="E10" s="32"/>
      <c r="F10" s="32"/>
      <c r="G10" s="32"/>
      <c r="H10" s="114"/>
      <c r="I10" s="31" t="s">
        <v>134</v>
      </c>
      <c r="J10" s="63"/>
      <c r="K10" s="33" t="s">
        <v>105</v>
      </c>
      <c r="L10" s="34"/>
      <c r="M10" s="88" t="s">
        <v>106</v>
      </c>
      <c r="N10" s="89"/>
      <c r="O10" s="122" t="s">
        <v>107</v>
      </c>
      <c r="P10" s="32"/>
      <c r="Q10" s="32"/>
      <c r="R10" s="63"/>
    </row>
    <row r="11" spans="1:18" ht="18.75" customHeight="1">
      <c r="A11" s="75" t="str">
        <f>A8</f>
        <v>篠山鳳鳴</v>
      </c>
      <c r="B11" s="76"/>
      <c r="C11" s="30" t="s">
        <v>14</v>
      </c>
      <c r="D11" s="79" t="s">
        <v>135</v>
      </c>
      <c r="E11" s="80"/>
      <c r="F11" s="35">
        <v>4</v>
      </c>
      <c r="G11" s="79"/>
      <c r="H11" s="109"/>
      <c r="I11" s="81" t="s">
        <v>117</v>
      </c>
      <c r="J11" s="81"/>
      <c r="K11" s="79"/>
      <c r="L11" s="80"/>
      <c r="M11" s="81"/>
      <c r="N11" s="81"/>
      <c r="O11" s="79"/>
      <c r="P11" s="80"/>
      <c r="Q11" s="84"/>
      <c r="R11" s="81"/>
    </row>
    <row r="12" spans="1:18" ht="18.75" customHeight="1">
      <c r="A12" s="75"/>
      <c r="B12" s="76"/>
      <c r="C12" s="36">
        <v>2</v>
      </c>
      <c r="D12" s="82"/>
      <c r="E12" s="83"/>
      <c r="F12" s="37">
        <v>5</v>
      </c>
      <c r="G12" s="82"/>
      <c r="H12" s="107"/>
      <c r="I12" s="86"/>
      <c r="J12" s="86"/>
      <c r="K12" s="82"/>
      <c r="L12" s="83"/>
      <c r="M12" s="86"/>
      <c r="N12" s="86"/>
      <c r="O12" s="82"/>
      <c r="P12" s="83"/>
      <c r="Q12" s="87"/>
      <c r="R12" s="86"/>
    </row>
    <row r="13" spans="1:18" ht="18.75" customHeight="1">
      <c r="A13" s="77"/>
      <c r="B13" s="78"/>
      <c r="C13" s="38">
        <v>3</v>
      </c>
      <c r="D13" s="68"/>
      <c r="E13" s="69"/>
      <c r="F13" s="39">
        <v>6</v>
      </c>
      <c r="G13" s="68"/>
      <c r="H13" s="108"/>
      <c r="I13" s="70"/>
      <c r="J13" s="70"/>
      <c r="K13" s="68"/>
      <c r="L13" s="69"/>
      <c r="M13" s="70"/>
      <c r="N13" s="70"/>
      <c r="O13" s="68"/>
      <c r="P13" s="69"/>
      <c r="Q13" s="85"/>
      <c r="R13" s="70"/>
    </row>
    <row r="14" spans="1:18" ht="18.75" customHeight="1">
      <c r="A14" s="73" t="str">
        <f>A9</f>
        <v>神戸弘陵学園</v>
      </c>
      <c r="B14" s="74"/>
      <c r="C14" s="30" t="s">
        <v>14</v>
      </c>
      <c r="D14" s="79" t="s">
        <v>38</v>
      </c>
      <c r="E14" s="80"/>
      <c r="F14" s="35">
        <v>4</v>
      </c>
      <c r="G14" s="79"/>
      <c r="H14" s="109"/>
      <c r="I14" s="81" t="s">
        <v>114</v>
      </c>
      <c r="J14" s="81"/>
      <c r="K14" s="79"/>
      <c r="L14" s="80"/>
      <c r="M14" s="81"/>
      <c r="N14" s="81"/>
      <c r="O14" s="79" t="s">
        <v>40</v>
      </c>
      <c r="P14" s="80"/>
      <c r="Q14" s="84"/>
      <c r="R14" s="81"/>
    </row>
    <row r="15" spans="1:18" ht="18.75" customHeight="1">
      <c r="A15" s="75"/>
      <c r="B15" s="76"/>
      <c r="C15" s="36">
        <v>2</v>
      </c>
      <c r="D15" s="82"/>
      <c r="E15" s="83"/>
      <c r="F15" s="37">
        <v>5</v>
      </c>
      <c r="G15" s="82"/>
      <c r="H15" s="107"/>
      <c r="I15" s="86"/>
      <c r="J15" s="86"/>
      <c r="K15" s="82"/>
      <c r="L15" s="83"/>
      <c r="M15" s="86"/>
      <c r="N15" s="86"/>
      <c r="O15" s="82"/>
      <c r="P15" s="83"/>
      <c r="Q15" s="87"/>
      <c r="R15" s="86"/>
    </row>
    <row r="16" spans="1:18" ht="18.75" customHeight="1">
      <c r="A16" s="77"/>
      <c r="B16" s="78"/>
      <c r="C16" s="38">
        <v>3</v>
      </c>
      <c r="D16" s="68"/>
      <c r="E16" s="69"/>
      <c r="F16" s="39">
        <v>6</v>
      </c>
      <c r="G16" s="68"/>
      <c r="H16" s="108"/>
      <c r="I16" s="70"/>
      <c r="J16" s="70"/>
      <c r="K16" s="68"/>
      <c r="L16" s="69"/>
      <c r="M16" s="70"/>
      <c r="N16" s="70"/>
      <c r="O16" s="68"/>
      <c r="P16" s="69"/>
      <c r="Q16" s="85"/>
      <c r="R16" s="70"/>
    </row>
    <row r="17" ht="9" customHeight="1"/>
  </sheetData>
  <sheetProtection/>
  <mergeCells count="65">
    <mergeCell ref="G14:H14"/>
    <mergeCell ref="G16:H16"/>
    <mergeCell ref="A14:B16"/>
    <mergeCell ref="A10:B10"/>
    <mergeCell ref="A11:B13"/>
    <mergeCell ref="A7:B7"/>
    <mergeCell ref="A8:B8"/>
    <mergeCell ref="A9:B9"/>
    <mergeCell ref="A5:C5"/>
    <mergeCell ref="D11:E11"/>
    <mergeCell ref="G11:H11"/>
    <mergeCell ref="D12:E12"/>
    <mergeCell ref="G12:H12"/>
    <mergeCell ref="M11:N11"/>
    <mergeCell ref="K3:L3"/>
    <mergeCell ref="D14:E14"/>
    <mergeCell ref="D15:E15"/>
    <mergeCell ref="D13:E13"/>
    <mergeCell ref="G13:H13"/>
    <mergeCell ref="I13:J13"/>
    <mergeCell ref="E5:F5"/>
    <mergeCell ref="G15:H15"/>
    <mergeCell ref="C10:H10"/>
    <mergeCell ref="M13:N13"/>
    <mergeCell ref="O13:P13"/>
    <mergeCell ref="I12:J12"/>
    <mergeCell ref="K12:L12"/>
    <mergeCell ref="M3:Q3"/>
    <mergeCell ref="M5:N5"/>
    <mergeCell ref="O5:P5"/>
    <mergeCell ref="Q5:R5"/>
    <mergeCell ref="O10:R10"/>
    <mergeCell ref="K10:L10"/>
    <mergeCell ref="M10:N10"/>
    <mergeCell ref="K5:L5"/>
    <mergeCell ref="K15:L15"/>
    <mergeCell ref="M15:N15"/>
    <mergeCell ref="O15:P15"/>
    <mergeCell ref="Q11:R11"/>
    <mergeCell ref="M12:N12"/>
    <mergeCell ref="O12:P12"/>
    <mergeCell ref="Q12:R12"/>
    <mergeCell ref="K11:L11"/>
    <mergeCell ref="O11:P11"/>
    <mergeCell ref="K13:L13"/>
    <mergeCell ref="K16:L16"/>
    <mergeCell ref="M16:N16"/>
    <mergeCell ref="O16:P16"/>
    <mergeCell ref="Q13:R13"/>
    <mergeCell ref="Q15:R15"/>
    <mergeCell ref="Q16:R16"/>
    <mergeCell ref="K14:L14"/>
    <mergeCell ref="M14:N14"/>
    <mergeCell ref="O14:P14"/>
    <mergeCell ref="Q14:R14"/>
    <mergeCell ref="B1:C1"/>
    <mergeCell ref="D1:G1"/>
    <mergeCell ref="I15:J15"/>
    <mergeCell ref="I16:J16"/>
    <mergeCell ref="I5:J5"/>
    <mergeCell ref="G5:H5"/>
    <mergeCell ref="I14:J14"/>
    <mergeCell ref="I11:J11"/>
    <mergeCell ref="D16:E16"/>
    <mergeCell ref="I10:J10"/>
  </mergeCells>
  <dataValidations count="3">
    <dataValidation allowBlank="1" showInputMessage="1" showErrorMessage="1" imeMode="halfAlpha" sqref="O1 I5:J5 M5:N5 C8:Q9 M1 I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2006-10-22T06:23:06Z</cp:lastPrinted>
  <dcterms:created xsi:type="dcterms:W3CDTF">2005-04-06T01:59:26Z</dcterms:created>
  <dcterms:modified xsi:type="dcterms:W3CDTF">2009-02-19T07:47:23Z</dcterms:modified>
  <cp:category/>
  <cp:version/>
  <cp:contentType/>
  <cp:contentStatus/>
</cp:coreProperties>
</file>