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8415" activeTab="0"/>
  </bookViews>
  <sheets>
    <sheet name="9.20" sheetId="1" r:id="rId1"/>
    <sheet name="9.21" sheetId="2" r:id="rId2"/>
    <sheet name="9.23" sheetId="3" r:id="rId3"/>
  </sheets>
  <definedNames/>
  <calcPr fullCalcOnLoad="1"/>
</workbook>
</file>

<file path=xl/sharedStrings.xml><?xml version="1.0" encoding="utf-8"?>
<sst xmlns="http://schemas.openxmlformats.org/spreadsheetml/2006/main" count="194" uniqueCount="118">
  <si>
    <t>月</t>
  </si>
  <si>
    <t>学校名</t>
  </si>
  <si>
    <t>合計</t>
  </si>
  <si>
    <t>本塁打</t>
  </si>
  <si>
    <t>土</t>
  </si>
  <si>
    <t>)</t>
  </si>
  <si>
    <t>兵庫県大会</t>
  </si>
  <si>
    <t>３塁打</t>
  </si>
  <si>
    <t xml:space="preserve">    ２塁打  </t>
  </si>
  <si>
    <t>年度 秋季</t>
  </si>
  <si>
    <t>回 戦</t>
  </si>
  <si>
    <t>第１試合</t>
  </si>
  <si>
    <t>先発</t>
  </si>
  <si>
    <r>
      <t>平成</t>
    </r>
    <r>
      <rPr>
        <b/>
        <sz val="12"/>
        <rFont val="Arial"/>
        <family val="2"/>
      </rPr>
      <t xml:space="preserve"> 2 0</t>
    </r>
  </si>
  <si>
    <t>第</t>
  </si>
  <si>
    <t xml:space="preserve">日 </t>
  </si>
  <si>
    <t>年</t>
  </si>
  <si>
    <t>日 (</t>
  </si>
  <si>
    <t xml:space="preserve"> 場  所　｛</t>
  </si>
  <si>
    <t>投　手</t>
  </si>
  <si>
    <t>捕　手</t>
  </si>
  <si>
    <t>日</t>
  </si>
  <si>
    <t>)</t>
  </si>
  <si>
    <t xml:space="preserve"> 場  所　｛</t>
  </si>
  <si>
    <t>和田</t>
  </si>
  <si>
    <t>淡路佐野球場</t>
  </si>
  <si>
    <t>　開 始</t>
  </si>
  <si>
    <t xml:space="preserve"> 終 了</t>
  </si>
  <si>
    <t>所 要</t>
  </si>
  <si>
    <t>津　　名</t>
  </si>
  <si>
    <t>姫　　路</t>
  </si>
  <si>
    <t>岡田</t>
  </si>
  <si>
    <t>近本</t>
  </si>
  <si>
    <t>正井</t>
  </si>
  <si>
    <t>濱田</t>
  </si>
  <si>
    <t>村上</t>
  </si>
  <si>
    <t>不死原</t>
  </si>
  <si>
    <t>大畑</t>
  </si>
  <si>
    <t>神戸西</t>
  </si>
  <si>
    <t>赤　穂</t>
  </si>
  <si>
    <t>金山</t>
  </si>
  <si>
    <t>長峰</t>
  </si>
  <si>
    <t>福</t>
  </si>
  <si>
    <t>高瀬</t>
  </si>
  <si>
    <t>国澤</t>
  </si>
  <si>
    <t>前田(将)</t>
  </si>
  <si>
    <t>山口</t>
  </si>
  <si>
    <t>河東</t>
  </si>
  <si>
    <t>｝</t>
  </si>
  <si>
    <t>　開 始</t>
  </si>
  <si>
    <t xml:space="preserve"> 終 了</t>
  </si>
  <si>
    <t>所 要</t>
  </si>
  <si>
    <t>×</t>
  </si>
  <si>
    <t>投　手</t>
  </si>
  <si>
    <t>捕　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</si>
  <si>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</si>
  <si>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</si>
  <si>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</si>
  <si>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</si>
  <si>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</si>
  <si>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</si>
  <si>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</si>
  <si>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降雨ノーゲーム</t>
  </si>
  <si>
    <t>篠山鳳鳴</t>
  </si>
  <si>
    <t>兵庫商業</t>
  </si>
  <si>
    <t>西本</t>
  </si>
  <si>
    <t>大西</t>
  </si>
  <si>
    <t>冨田</t>
  </si>
  <si>
    <t>審判　（主）</t>
  </si>
  <si>
    <t>（一）</t>
  </si>
  <si>
    <t>（二）</t>
  </si>
  <si>
    <t>（三）</t>
  </si>
  <si>
    <t xml:space="preserve">（公記） </t>
  </si>
  <si>
    <t>投　手</t>
  </si>
  <si>
    <t>捕　手</t>
  </si>
  <si>
    <t>本塁打</t>
  </si>
  <si>
    <t>３塁打</t>
  </si>
  <si>
    <t xml:space="preserve">    ２塁打  </t>
  </si>
  <si>
    <t>火</t>
  </si>
  <si>
    <t>洲本</t>
  </si>
  <si>
    <t>飾磨</t>
  </si>
  <si>
    <t>福谷</t>
  </si>
  <si>
    <t>内原</t>
  </si>
  <si>
    <t>宝谷</t>
  </si>
  <si>
    <t>秋田</t>
  </si>
  <si>
    <t>三倉</t>
  </si>
  <si>
    <r>
      <t>有本(</t>
    </r>
    <r>
      <rPr>
        <sz val="11"/>
        <rFont val="ＭＳ Ｐゴシック"/>
        <family val="3"/>
      </rPr>
      <t>7回</t>
    </r>
    <r>
      <rPr>
        <sz val="11"/>
        <rFont val="ＭＳ Ｐゴシック"/>
        <family val="3"/>
      </rPr>
      <t>)</t>
    </r>
  </si>
  <si>
    <t>川島</t>
  </si>
  <si>
    <t>熊野</t>
  </si>
  <si>
    <r>
      <t>堤(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</si>
  <si>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篠山鳳鳴</t>
  </si>
  <si>
    <t>近藤(4回2/3)</t>
  </si>
  <si>
    <t>板谷</t>
  </si>
  <si>
    <t>小稲</t>
  </si>
  <si>
    <t>西本(3回1/3)</t>
  </si>
  <si>
    <t>藤原</t>
  </si>
  <si>
    <t>西脇工業</t>
  </si>
  <si>
    <t>神戸国際大附</t>
  </si>
  <si>
    <t>鈴木大</t>
  </si>
  <si>
    <t>松本</t>
  </si>
  <si>
    <t>谷口</t>
  </si>
  <si>
    <t>廣田</t>
  </si>
  <si>
    <t>岡本</t>
  </si>
  <si>
    <t>福田</t>
  </si>
  <si>
    <t>篠藤</t>
  </si>
  <si>
    <t>投　手</t>
  </si>
  <si>
    <t>捕　手</t>
  </si>
  <si>
    <t>本塁打</t>
  </si>
  <si>
    <t>３塁打</t>
  </si>
  <si>
    <t xml:space="preserve">    ２塁打  </t>
  </si>
  <si>
    <t>第2試合</t>
  </si>
  <si>
    <t>×</t>
  </si>
  <si>
    <t>第3試合</t>
  </si>
  <si>
    <t>　開 始</t>
  </si>
  <si>
    <t xml:space="preserve"> 終 了</t>
  </si>
  <si>
    <t>所 要</t>
  </si>
  <si>
    <t>　【 メモ 】</t>
  </si>
  <si>
    <r>
      <t>第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試合悪天候のため</t>
    </r>
    <r>
      <rPr>
        <sz val="11"/>
        <rFont val="ＭＳ Ｐゴシック"/>
        <family val="3"/>
      </rPr>
      <t>13:33</t>
    </r>
    <r>
      <rPr>
        <sz val="11"/>
        <rFont val="ＭＳ Ｐゴシック"/>
        <family val="3"/>
      </rPr>
      <t>ノーゲームを宣告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第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試合　飾磨</t>
    </r>
    <r>
      <rPr>
        <sz val="11"/>
        <rFont val="ＭＳ Ｐゴシック"/>
        <family val="3"/>
      </rPr>
      <t>-洲本は中止。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</si>
</sst>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Arial"/>
      <family val="2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3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11" xfId="0" applyFill="1" applyBorder="1" applyAlignment="1" applyProtection="1">
      <alignment horizontal="right" vertical="center"/>
      <protection/>
    </xf>
    <xf numFmtId="181" fontId="0" fillId="24" borderId="11" xfId="0" applyNumberForma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vertical="center"/>
      <protection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4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24" fillId="24" borderId="16" xfId="0" applyNumberFormat="1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4" borderId="27" xfId="0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 horizontal="center" vertical="center"/>
      <protection/>
    </xf>
    <xf numFmtId="0" fontId="0" fillId="4" borderId="14" xfId="0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24" xfId="0" applyFill="1" applyBorder="1" applyAlignment="1" applyProtection="1">
      <alignment horizontal="center" vertical="center" shrinkToFit="1"/>
      <protection/>
    </xf>
    <xf numFmtId="0" fontId="0" fillId="24" borderId="31" xfId="0" applyFill="1" applyBorder="1" applyAlignment="1" applyProtection="1">
      <alignment horizontal="center" vertical="center" shrinkToFit="1"/>
      <protection/>
    </xf>
    <xf numFmtId="0" fontId="0" fillId="24" borderId="32" xfId="0" applyFill="1" applyBorder="1" applyAlignment="1" applyProtection="1">
      <alignment horizontal="center" vertical="center" shrinkToFit="1"/>
      <protection/>
    </xf>
    <xf numFmtId="0" fontId="0" fillId="24" borderId="0" xfId="0" applyFill="1" applyBorder="1" applyAlignment="1" applyProtection="1">
      <alignment horizontal="center" vertical="center" shrinkToFit="1"/>
      <protection/>
    </xf>
    <xf numFmtId="0" fontId="0" fillId="24" borderId="29" xfId="0" applyFill="1" applyBorder="1" applyAlignment="1" applyProtection="1">
      <alignment horizontal="center" vertical="center" shrinkToFit="1"/>
      <protection/>
    </xf>
    <xf numFmtId="0" fontId="0" fillId="24" borderId="33" xfId="0" applyFill="1" applyBorder="1" applyAlignment="1" applyProtection="1">
      <alignment horizontal="center" vertical="center" shrinkToFit="1"/>
      <protection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25" fillId="24" borderId="16" xfId="0" applyFont="1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23" fillId="24" borderId="11" xfId="0" applyFont="1" applyFill="1" applyBorder="1" applyAlignment="1" applyProtection="1">
      <alignment horizontal="left" vertical="center" shrinkToFit="1"/>
      <protection locked="0"/>
    </xf>
    <xf numFmtId="0" fontId="0" fillId="24" borderId="39" xfId="0" applyFill="1" applyBorder="1" applyAlignment="1" applyProtection="1">
      <alignment horizontal="center" vertical="center" shrinkToFit="1"/>
      <protection locked="0"/>
    </xf>
    <xf numFmtId="0" fontId="0" fillId="24" borderId="40" xfId="0" applyFill="1" applyBorder="1" applyAlignment="1" applyProtection="1">
      <alignment horizontal="center" vertical="center" shrinkToFit="1"/>
      <protection locked="0"/>
    </xf>
    <xf numFmtId="0" fontId="0" fillId="24" borderId="12" xfId="0" applyFill="1" applyBorder="1" applyAlignment="1" applyProtection="1">
      <alignment horizontal="distributed" vertical="center"/>
      <protection/>
    </xf>
    <xf numFmtId="0" fontId="0" fillId="24" borderId="10" xfId="0" applyFill="1" applyBorder="1" applyAlignment="1" applyProtection="1">
      <alignment horizontal="center" vertical="center" shrinkToFit="1"/>
      <protection locked="0"/>
    </xf>
    <xf numFmtId="0" fontId="0" fillId="24" borderId="12" xfId="0" applyFill="1" applyBorder="1" applyAlignment="1" applyProtection="1">
      <alignment horizontal="center" vertical="center" shrinkToFit="1"/>
      <protection locked="0"/>
    </xf>
    <xf numFmtId="0" fontId="0" fillId="24" borderId="23" xfId="0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41" xfId="0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23" fillId="24" borderId="11" xfId="0" applyFont="1" applyFill="1" applyBorder="1" applyAlignment="1" applyProtection="1">
      <alignment horizontal="center" vertical="center" shrinkToFit="1"/>
      <protection/>
    </xf>
    <xf numFmtId="0" fontId="0" fillId="24" borderId="28" xfId="0" applyFill="1" applyBorder="1" applyAlignment="1" applyProtection="1">
      <alignment horizontal="center" vertical="center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right" vertical="center" shrinkToFit="1"/>
      <protection locked="0"/>
    </xf>
    <xf numFmtId="0" fontId="23" fillId="0" borderId="11" xfId="0" applyFont="1" applyFill="1" applyBorder="1" applyAlignment="1" applyProtection="1">
      <alignment horizontal="center" vertical="center" shrinkToFit="1"/>
      <protection/>
    </xf>
    <xf numFmtId="0" fontId="23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11" xfId="0" applyFill="1" applyBorder="1" applyAlignment="1" applyProtection="1">
      <alignment horizontal="right" vertical="center"/>
      <protection/>
    </xf>
    <xf numFmtId="181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right" vertical="center"/>
    </xf>
    <xf numFmtId="180" fontId="0" fillId="0" borderId="0" xfId="0" applyNumberFormat="1" applyFill="1" applyBorder="1" applyAlignment="1" applyProtection="1">
      <alignment horizontal="center" vertical="center"/>
      <protection locked="0"/>
    </xf>
    <xf numFmtId="18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181" fontId="0" fillId="0" borderId="17" xfId="0" applyNumberFormat="1" applyFill="1" applyBorder="1" applyAlignment="1" applyProtection="1">
      <alignment horizontal="center" vertical="center"/>
      <protection locked="0"/>
    </xf>
    <xf numFmtId="181" fontId="0" fillId="0" borderId="18" xfId="0" applyNumberFormat="1" applyFill="1" applyBorder="1" applyAlignment="1" applyProtection="1">
      <alignment horizontal="center" vertical="center"/>
      <protection locked="0"/>
    </xf>
    <xf numFmtId="181" fontId="0" fillId="0" borderId="14" xfId="0" applyNumberFormat="1" applyFill="1" applyBorder="1" applyAlignment="1" applyProtection="1">
      <alignment horizontal="center" vertical="center"/>
      <protection locked="0"/>
    </xf>
    <xf numFmtId="181" fontId="0" fillId="0" borderId="19" xfId="0" applyNumberFormat="1" applyFill="1" applyBorder="1" applyAlignment="1" applyProtection="1">
      <alignment horizontal="center" vertical="center"/>
      <protection locked="0"/>
    </xf>
    <xf numFmtId="181" fontId="2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29" xfId="0" applyFill="1" applyBorder="1" applyAlignment="1" applyProtection="1">
      <alignment vertical="center" wrapText="1"/>
      <protection locked="0"/>
    </xf>
    <xf numFmtId="0" fontId="0" fillId="0" borderId="28" xfId="0" applyFill="1" applyBorder="1" applyAlignment="1" applyProtection="1">
      <alignment vertical="center" wrapText="1"/>
      <protection locked="0"/>
    </xf>
    <xf numFmtId="0" fontId="0" fillId="24" borderId="42" xfId="0" applyFill="1" applyBorder="1" applyAlignment="1" applyProtection="1">
      <alignment horizontal="right" vertical="center" shrinkToFit="1"/>
      <protection locked="0"/>
    </xf>
    <xf numFmtId="0" fontId="0" fillId="0" borderId="42" xfId="0" applyFill="1" applyBorder="1" applyAlignment="1" applyProtection="1">
      <alignment horizontal="right" vertical="center" shrinkToFit="1"/>
      <protection locked="0"/>
    </xf>
    <xf numFmtId="0" fontId="0" fillId="0" borderId="39" xfId="0" applyFill="1" applyBorder="1" applyAlignment="1" applyProtection="1">
      <alignment horizontal="left" vertical="center" shrinkToFit="1"/>
      <protection locked="0"/>
    </xf>
    <xf numFmtId="0" fontId="0" fillId="0" borderId="40" xfId="0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distributed" vertical="center" indent="1" shrinkToFit="1"/>
      <protection locked="0"/>
    </xf>
    <xf numFmtId="0" fontId="0" fillId="0" borderId="12" xfId="0" applyFill="1" applyBorder="1" applyAlignment="1" applyProtection="1">
      <alignment horizontal="distributed" vertical="center" indent="1" shrinkToFit="1"/>
      <protection locked="0"/>
    </xf>
    <xf numFmtId="181" fontId="2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horizontal="distributed" vertical="center" indent="1" shrinkToFit="1"/>
      <protection/>
    </xf>
    <xf numFmtId="0" fontId="0" fillId="0" borderId="0" xfId="0" applyFill="1" applyBorder="1" applyAlignment="1" applyProtection="1">
      <alignment horizontal="distributed" vertical="center" indent="1" shrinkToFit="1"/>
      <protection/>
    </xf>
    <xf numFmtId="0" fontId="0" fillId="0" borderId="29" xfId="0" applyFill="1" applyBorder="1" applyAlignment="1" applyProtection="1">
      <alignment horizontal="distributed" vertical="center" indent="1" shrinkToFit="1"/>
      <protection/>
    </xf>
    <xf numFmtId="0" fontId="0" fillId="0" borderId="33" xfId="0" applyFill="1" applyBorder="1" applyAlignment="1" applyProtection="1">
      <alignment horizontal="distributed" vertical="center" indent="1" shrinkToFit="1"/>
      <protection/>
    </xf>
    <xf numFmtId="0" fontId="0" fillId="0" borderId="24" xfId="0" applyFill="1" applyBorder="1" applyAlignment="1" applyProtection="1">
      <alignment horizontal="left" vertical="center" shrinkToFit="1"/>
      <protection locked="0"/>
    </xf>
    <xf numFmtId="0" fontId="0" fillId="0" borderId="31" xfId="0" applyFill="1" applyBorder="1" applyAlignment="1" applyProtection="1">
      <alignment horizontal="left" vertical="center" shrinkToFit="1"/>
      <protection locked="0"/>
    </xf>
    <xf numFmtId="0" fontId="0" fillId="0" borderId="33" xfId="43" applyFont="1" applyFill="1" applyBorder="1" applyAlignment="1" applyProtection="1">
      <alignment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>
      <alignment horizontal="distributed" vertical="center" indent="1" shrinkToFit="1"/>
      <protection locked="0"/>
    </xf>
    <xf numFmtId="0" fontId="26" fillId="0" borderId="12" xfId="0" applyFont="1" applyFill="1" applyBorder="1" applyAlignment="1" applyProtection="1">
      <alignment horizontal="distributed" vertical="center" indent="1" shrinkToFit="1"/>
      <protection locked="0"/>
    </xf>
    <xf numFmtId="0" fontId="26" fillId="0" borderId="32" xfId="0" applyFont="1" applyFill="1" applyBorder="1" applyAlignment="1" applyProtection="1">
      <alignment horizontal="distributed" vertical="center" indent="1" shrinkToFit="1"/>
      <protection/>
    </xf>
    <xf numFmtId="0" fontId="26" fillId="0" borderId="0" xfId="0" applyFont="1" applyFill="1" applyBorder="1" applyAlignment="1" applyProtection="1">
      <alignment horizontal="distributed" vertical="center" indent="1" shrinkToFit="1"/>
      <protection/>
    </xf>
    <xf numFmtId="0" fontId="26" fillId="0" borderId="29" xfId="0" applyFont="1" applyFill="1" applyBorder="1" applyAlignment="1" applyProtection="1">
      <alignment horizontal="distributed" vertical="center" indent="1" shrinkToFit="1"/>
      <protection/>
    </xf>
    <xf numFmtId="0" fontId="26" fillId="0" borderId="33" xfId="0" applyFont="1" applyFill="1" applyBorder="1" applyAlignment="1" applyProtection="1">
      <alignment horizontal="distributed" vertical="center" indent="1" shrinkToFit="1"/>
      <protection/>
    </xf>
    <xf numFmtId="0" fontId="0" fillId="0" borderId="0" xfId="0" applyFill="1" applyBorder="1" applyAlignment="1" applyProtection="1">
      <alignment horizontal="distributed" vertical="center" indent="1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181" fontId="0" fillId="24" borderId="23" xfId="0" applyNumberFormat="1" applyFill="1" applyBorder="1" applyAlignment="1" applyProtection="1">
      <alignment horizontal="center" vertical="center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181" fontId="0" fillId="24" borderId="28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625" style="1" customWidth="1"/>
    <col min="19" max="19" width="5.875" style="1" customWidth="1"/>
    <col min="20" max="20" width="3.625" style="1" customWidth="1"/>
    <col min="21" max="16384" width="9.00390625" style="1" customWidth="1"/>
  </cols>
  <sheetData>
    <row r="1" spans="1:18" ht="27" customHeight="1">
      <c r="A1" s="2" t="s">
        <v>13</v>
      </c>
      <c r="B1" s="83" t="s">
        <v>9</v>
      </c>
      <c r="C1" s="83"/>
      <c r="D1" s="63" t="s">
        <v>6</v>
      </c>
      <c r="E1" s="63"/>
      <c r="F1" s="63"/>
      <c r="G1" s="63"/>
      <c r="H1" s="3" t="s">
        <v>14</v>
      </c>
      <c r="I1" s="4">
        <v>1</v>
      </c>
      <c r="J1" s="5" t="s">
        <v>15</v>
      </c>
      <c r="K1" s="6">
        <v>2008</v>
      </c>
      <c r="L1" s="7" t="s">
        <v>16</v>
      </c>
      <c r="M1" s="8">
        <v>9</v>
      </c>
      <c r="N1" s="7" t="s">
        <v>0</v>
      </c>
      <c r="O1" s="8">
        <v>20</v>
      </c>
      <c r="P1" s="3" t="s">
        <v>17</v>
      </c>
      <c r="Q1" s="9" t="s">
        <v>4</v>
      </c>
      <c r="R1" s="10" t="s">
        <v>5</v>
      </c>
    </row>
    <row r="2" ht="8.25" customHeight="1"/>
    <row r="3" spans="11:18" ht="18.75" customHeight="1">
      <c r="K3" s="75" t="s">
        <v>18</v>
      </c>
      <c r="L3" s="75"/>
      <c r="M3" s="80" t="s">
        <v>25</v>
      </c>
      <c r="N3" s="80"/>
      <c r="O3" s="80"/>
      <c r="P3" s="80"/>
      <c r="Q3" s="80"/>
      <c r="R3" s="13" t="s">
        <v>48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1:18" ht="18.75" customHeight="1">
      <c r="A5" s="157">
        <v>1</v>
      </c>
      <c r="B5" s="64" t="s">
        <v>10</v>
      </c>
      <c r="C5" s="65"/>
      <c r="E5" s="76" t="s">
        <v>11</v>
      </c>
      <c r="F5" s="76"/>
      <c r="G5" s="77" t="s">
        <v>49</v>
      </c>
      <c r="H5" s="77"/>
      <c r="I5" s="52">
        <v>0.4152777777777778</v>
      </c>
      <c r="J5" s="52"/>
      <c r="K5" s="78" t="s">
        <v>50</v>
      </c>
      <c r="L5" s="78"/>
      <c r="M5" s="52">
        <v>0.4916666666666667</v>
      </c>
      <c r="N5" s="52"/>
      <c r="O5" s="78" t="s">
        <v>51</v>
      </c>
      <c r="P5" s="78"/>
      <c r="Q5" s="81">
        <f>M5-I5</f>
        <v>0.0763888888888889</v>
      </c>
      <c r="R5" s="81"/>
    </row>
    <row r="6" spans="8:18" ht="7.5" customHeight="1">
      <c r="H6" s="14"/>
      <c r="I6" s="14"/>
      <c r="J6" s="15"/>
      <c r="K6" s="16"/>
      <c r="L6" s="16"/>
      <c r="M6" s="15"/>
      <c r="N6" s="15"/>
      <c r="O6" s="16"/>
      <c r="P6" s="16"/>
      <c r="Q6" s="15"/>
      <c r="R6" s="15"/>
    </row>
    <row r="7" spans="1:18" ht="22.5" customHeight="1">
      <c r="A7" s="53" t="s">
        <v>1</v>
      </c>
      <c r="B7" s="66"/>
      <c r="C7" s="35">
        <v>1</v>
      </c>
      <c r="D7" s="36">
        <v>2</v>
      </c>
      <c r="E7" s="37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7">
        <v>9</v>
      </c>
      <c r="L7" s="17">
        <v>10</v>
      </c>
      <c r="M7" s="17">
        <v>11</v>
      </c>
      <c r="N7" s="17">
        <v>12</v>
      </c>
      <c r="O7" s="17">
        <v>13</v>
      </c>
      <c r="P7" s="17">
        <v>14</v>
      </c>
      <c r="Q7" s="18">
        <v>15</v>
      </c>
      <c r="R7" s="20" t="s">
        <v>2</v>
      </c>
    </row>
    <row r="8" spans="1:18" ht="26.25" customHeight="1">
      <c r="A8" s="67" t="s">
        <v>29</v>
      </c>
      <c r="B8" s="68"/>
      <c r="C8" s="21">
        <v>0</v>
      </c>
      <c r="D8" s="22">
        <v>0</v>
      </c>
      <c r="E8" s="23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/>
      <c r="M8" s="22"/>
      <c r="N8" s="22"/>
      <c r="O8" s="22"/>
      <c r="P8" s="22"/>
      <c r="Q8" s="24"/>
      <c r="R8" s="25">
        <f>SUM(C8:Q8)</f>
        <v>1</v>
      </c>
    </row>
    <row r="9" spans="1:18" ht="26.25" customHeight="1">
      <c r="A9" s="67" t="s">
        <v>30</v>
      </c>
      <c r="B9" s="68"/>
      <c r="C9" s="21">
        <v>0</v>
      </c>
      <c r="D9" s="22">
        <v>1</v>
      </c>
      <c r="E9" s="23">
        <v>1</v>
      </c>
      <c r="F9" s="22">
        <v>0</v>
      </c>
      <c r="G9" s="22">
        <v>1</v>
      </c>
      <c r="H9" s="22">
        <v>0</v>
      </c>
      <c r="I9" s="22">
        <v>0</v>
      </c>
      <c r="J9" s="22">
        <v>0</v>
      </c>
      <c r="K9" s="22" t="s">
        <v>52</v>
      </c>
      <c r="L9" s="22"/>
      <c r="M9" s="22"/>
      <c r="N9" s="22"/>
      <c r="O9" s="22"/>
      <c r="P9" s="22"/>
      <c r="Q9" s="24"/>
      <c r="R9" s="25">
        <f>SUM(C9:Q9)</f>
        <v>3</v>
      </c>
    </row>
    <row r="10" spans="1:18" ht="22.5" customHeight="1">
      <c r="A10" s="53" t="s">
        <v>1</v>
      </c>
      <c r="B10" s="66"/>
      <c r="C10" s="55" t="s">
        <v>53</v>
      </c>
      <c r="D10" s="56"/>
      <c r="E10" s="56"/>
      <c r="F10" s="56"/>
      <c r="G10" s="56"/>
      <c r="H10" s="79"/>
      <c r="I10" s="55" t="s">
        <v>54</v>
      </c>
      <c r="J10" s="57"/>
      <c r="K10" s="58" t="s">
        <v>55</v>
      </c>
      <c r="L10" s="59"/>
      <c r="M10" s="60" t="s">
        <v>56</v>
      </c>
      <c r="N10" s="61"/>
      <c r="O10" s="82" t="s">
        <v>57</v>
      </c>
      <c r="P10" s="56"/>
      <c r="Q10" s="56"/>
      <c r="R10" s="57"/>
    </row>
    <row r="11" spans="1:18" ht="18.75" customHeight="1">
      <c r="A11" s="43" t="str">
        <f>A8</f>
        <v>津　　名</v>
      </c>
      <c r="B11" s="44"/>
      <c r="C11" s="26" t="s">
        <v>12</v>
      </c>
      <c r="D11" s="69" t="s">
        <v>31</v>
      </c>
      <c r="E11" s="30"/>
      <c r="F11" s="27">
        <v>4</v>
      </c>
      <c r="G11" s="29"/>
      <c r="H11" s="73"/>
      <c r="I11" s="74" t="s">
        <v>32</v>
      </c>
      <c r="J11" s="31"/>
      <c r="K11" s="29"/>
      <c r="L11" s="30"/>
      <c r="M11" s="74" t="s">
        <v>33</v>
      </c>
      <c r="N11" s="31"/>
      <c r="O11" s="69" t="s">
        <v>34</v>
      </c>
      <c r="P11" s="30"/>
      <c r="Q11" s="51"/>
      <c r="R11" s="31"/>
    </row>
    <row r="12" spans="1:18" ht="18.75" customHeight="1">
      <c r="A12" s="43"/>
      <c r="B12" s="44"/>
      <c r="C12" s="28">
        <v>2</v>
      </c>
      <c r="D12" s="19"/>
      <c r="E12" s="47"/>
      <c r="F12" s="32">
        <v>5</v>
      </c>
      <c r="G12" s="19"/>
      <c r="H12" s="71"/>
      <c r="I12" s="49"/>
      <c r="J12" s="49"/>
      <c r="K12" s="19"/>
      <c r="L12" s="47"/>
      <c r="M12" s="49"/>
      <c r="N12" s="49"/>
      <c r="O12" s="19"/>
      <c r="P12" s="47"/>
      <c r="Q12" s="48"/>
      <c r="R12" s="49"/>
    </row>
    <row r="13" spans="1:18" ht="18.75" customHeight="1">
      <c r="A13" s="45"/>
      <c r="B13" s="46"/>
      <c r="C13" s="33">
        <v>3</v>
      </c>
      <c r="D13" s="38"/>
      <c r="E13" s="39"/>
      <c r="F13" s="34">
        <v>6</v>
      </c>
      <c r="G13" s="38"/>
      <c r="H13" s="72"/>
      <c r="I13" s="40"/>
      <c r="J13" s="40"/>
      <c r="K13" s="38"/>
      <c r="L13" s="39"/>
      <c r="M13" s="40"/>
      <c r="N13" s="40"/>
      <c r="O13" s="38"/>
      <c r="P13" s="39"/>
      <c r="Q13" s="50"/>
      <c r="R13" s="40"/>
    </row>
    <row r="14" spans="1:18" ht="18.75" customHeight="1">
      <c r="A14" s="41" t="str">
        <f>A9</f>
        <v>姫　　路</v>
      </c>
      <c r="B14" s="42"/>
      <c r="C14" s="26" t="s">
        <v>12</v>
      </c>
      <c r="D14" s="69" t="s">
        <v>35</v>
      </c>
      <c r="E14" s="30"/>
      <c r="F14" s="27">
        <v>4</v>
      </c>
      <c r="G14" s="29"/>
      <c r="H14" s="73"/>
      <c r="I14" s="74" t="s">
        <v>36</v>
      </c>
      <c r="J14" s="31"/>
      <c r="K14" s="29"/>
      <c r="L14" s="30"/>
      <c r="M14" s="31"/>
      <c r="N14" s="31"/>
      <c r="O14" s="69" t="s">
        <v>37</v>
      </c>
      <c r="P14" s="30"/>
      <c r="Q14" s="51"/>
      <c r="R14" s="31"/>
    </row>
    <row r="15" spans="1:18" ht="18.75" customHeight="1">
      <c r="A15" s="43"/>
      <c r="B15" s="44"/>
      <c r="C15" s="28">
        <v>2</v>
      </c>
      <c r="D15" s="19"/>
      <c r="E15" s="47"/>
      <c r="F15" s="32">
        <v>5</v>
      </c>
      <c r="G15" s="19"/>
      <c r="H15" s="71"/>
      <c r="I15" s="49"/>
      <c r="J15" s="49"/>
      <c r="K15" s="19"/>
      <c r="L15" s="47"/>
      <c r="M15" s="49"/>
      <c r="N15" s="49"/>
      <c r="O15" s="19"/>
      <c r="P15" s="47"/>
      <c r="Q15" s="48"/>
      <c r="R15" s="49"/>
    </row>
    <row r="16" spans="1:18" ht="18.75" customHeight="1">
      <c r="A16" s="45"/>
      <c r="B16" s="46"/>
      <c r="C16" s="33">
        <v>3</v>
      </c>
      <c r="D16" s="38"/>
      <c r="E16" s="39"/>
      <c r="F16" s="34">
        <v>6</v>
      </c>
      <c r="G16" s="38"/>
      <c r="H16" s="72"/>
      <c r="I16" s="40"/>
      <c r="J16" s="40"/>
      <c r="K16" s="38"/>
      <c r="L16" s="39"/>
      <c r="M16" s="40"/>
      <c r="N16" s="40"/>
      <c r="O16" s="38"/>
      <c r="P16" s="39"/>
      <c r="Q16" s="50"/>
      <c r="R16" s="40"/>
    </row>
    <row r="17" ht="9" customHeight="1"/>
    <row r="18" spans="1:18" ht="18.75" customHeight="1">
      <c r="A18" s="157">
        <v>1</v>
      </c>
      <c r="B18" s="64" t="s">
        <v>10</v>
      </c>
      <c r="C18" s="65"/>
      <c r="E18" s="76" t="s">
        <v>58</v>
      </c>
      <c r="F18" s="76"/>
      <c r="G18" s="77" t="s">
        <v>59</v>
      </c>
      <c r="H18" s="77"/>
      <c r="I18" s="52">
        <v>0.525</v>
      </c>
      <c r="J18" s="52"/>
      <c r="K18" s="78" t="s">
        <v>60</v>
      </c>
      <c r="L18" s="78"/>
      <c r="M18" s="52">
        <v>0.6333333333333333</v>
      </c>
      <c r="N18" s="52"/>
      <c r="O18" s="78" t="s">
        <v>61</v>
      </c>
      <c r="P18" s="78"/>
      <c r="Q18" s="81">
        <f>M18-I18</f>
        <v>0.10833333333333328</v>
      </c>
      <c r="R18" s="81"/>
    </row>
    <row r="19" spans="8:18" ht="7.5" customHeight="1">
      <c r="H19" s="14"/>
      <c r="I19" s="14"/>
      <c r="J19" s="15"/>
      <c r="K19" s="16"/>
      <c r="L19" s="16"/>
      <c r="M19" s="15"/>
      <c r="N19" s="15"/>
      <c r="O19" s="16"/>
      <c r="P19" s="16"/>
      <c r="Q19" s="15"/>
      <c r="R19" s="15"/>
    </row>
    <row r="20" spans="1:18" ht="22.5" customHeight="1">
      <c r="A20" s="53" t="s">
        <v>1</v>
      </c>
      <c r="B20" s="66"/>
      <c r="C20" s="35">
        <v>1</v>
      </c>
      <c r="D20" s="36">
        <v>2</v>
      </c>
      <c r="E20" s="37">
        <v>3</v>
      </c>
      <c r="F20" s="36">
        <v>4</v>
      </c>
      <c r="G20" s="36">
        <v>5</v>
      </c>
      <c r="H20" s="36">
        <v>6</v>
      </c>
      <c r="I20" s="36">
        <v>7</v>
      </c>
      <c r="J20" s="36">
        <v>8</v>
      </c>
      <c r="K20" s="37">
        <v>9</v>
      </c>
      <c r="L20" s="17">
        <v>10</v>
      </c>
      <c r="M20" s="17">
        <v>11</v>
      </c>
      <c r="N20" s="17">
        <v>12</v>
      </c>
      <c r="O20" s="17">
        <v>13</v>
      </c>
      <c r="P20" s="17">
        <v>14</v>
      </c>
      <c r="Q20" s="18">
        <v>15</v>
      </c>
      <c r="R20" s="20" t="s">
        <v>2</v>
      </c>
    </row>
    <row r="21" spans="1:18" ht="26.25" customHeight="1">
      <c r="A21" s="67" t="s">
        <v>38</v>
      </c>
      <c r="B21" s="68"/>
      <c r="C21" s="21">
        <v>0</v>
      </c>
      <c r="D21" s="22">
        <v>0</v>
      </c>
      <c r="E21" s="22">
        <v>0</v>
      </c>
      <c r="F21" s="22">
        <v>1</v>
      </c>
      <c r="G21" s="22">
        <v>3</v>
      </c>
      <c r="H21" s="22">
        <v>3</v>
      </c>
      <c r="I21" s="22">
        <v>0</v>
      </c>
      <c r="J21" s="22">
        <v>0</v>
      </c>
      <c r="K21" s="22">
        <v>0</v>
      </c>
      <c r="L21" s="22"/>
      <c r="M21" s="22"/>
      <c r="N21" s="22"/>
      <c r="O21" s="22"/>
      <c r="P21" s="22"/>
      <c r="Q21" s="24"/>
      <c r="R21" s="25">
        <f>SUM(C21:Q21)</f>
        <v>7</v>
      </c>
    </row>
    <row r="22" spans="1:18" ht="26.25" customHeight="1">
      <c r="A22" s="67" t="s">
        <v>39</v>
      </c>
      <c r="B22" s="68"/>
      <c r="C22" s="21">
        <v>1</v>
      </c>
      <c r="D22" s="22">
        <v>0</v>
      </c>
      <c r="E22" s="22">
        <v>0</v>
      </c>
      <c r="F22" s="22">
        <v>2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/>
      <c r="M22" s="22"/>
      <c r="N22" s="22"/>
      <c r="O22" s="22"/>
      <c r="P22" s="22"/>
      <c r="Q22" s="24"/>
      <c r="R22" s="25">
        <f>SUM(C22:Q22)</f>
        <v>3</v>
      </c>
    </row>
    <row r="23" spans="1:18" ht="22.5" customHeight="1">
      <c r="A23" s="53" t="s">
        <v>1</v>
      </c>
      <c r="B23" s="54"/>
      <c r="C23" s="55" t="s">
        <v>53</v>
      </c>
      <c r="D23" s="56"/>
      <c r="E23" s="56"/>
      <c r="F23" s="56"/>
      <c r="G23" s="56"/>
      <c r="H23" s="79"/>
      <c r="I23" s="55" t="s">
        <v>54</v>
      </c>
      <c r="J23" s="57"/>
      <c r="K23" s="58" t="s">
        <v>55</v>
      </c>
      <c r="L23" s="59"/>
      <c r="M23" s="60" t="s">
        <v>56</v>
      </c>
      <c r="N23" s="61"/>
      <c r="O23" s="57" t="s">
        <v>57</v>
      </c>
      <c r="P23" s="62"/>
      <c r="Q23" s="62"/>
      <c r="R23" s="62"/>
    </row>
    <row r="24" spans="1:18" ht="18.75" customHeight="1">
      <c r="A24" s="43" t="str">
        <f>A21</f>
        <v>神戸西</v>
      </c>
      <c r="B24" s="44"/>
      <c r="C24" s="26" t="s">
        <v>12</v>
      </c>
      <c r="D24" s="69" t="s">
        <v>40</v>
      </c>
      <c r="E24" s="30"/>
      <c r="F24" s="27">
        <v>4</v>
      </c>
      <c r="G24" s="29"/>
      <c r="H24" s="73"/>
      <c r="I24" s="74" t="s">
        <v>41</v>
      </c>
      <c r="J24" s="31"/>
      <c r="K24" s="29"/>
      <c r="L24" s="30"/>
      <c r="M24" s="31"/>
      <c r="N24" s="31"/>
      <c r="O24" s="69" t="s">
        <v>40</v>
      </c>
      <c r="P24" s="30"/>
      <c r="Q24" s="51"/>
      <c r="R24" s="31"/>
    </row>
    <row r="25" spans="1:18" ht="18.75" customHeight="1">
      <c r="A25" s="43"/>
      <c r="B25" s="44"/>
      <c r="C25" s="28">
        <v>2</v>
      </c>
      <c r="D25" s="70" t="s">
        <v>42</v>
      </c>
      <c r="E25" s="47"/>
      <c r="F25" s="32">
        <v>5</v>
      </c>
      <c r="G25" s="19"/>
      <c r="H25" s="71"/>
      <c r="I25" s="49"/>
      <c r="J25" s="49"/>
      <c r="K25" s="19"/>
      <c r="L25" s="47"/>
      <c r="M25" s="49"/>
      <c r="N25" s="49"/>
      <c r="O25" s="70" t="s">
        <v>41</v>
      </c>
      <c r="P25" s="47"/>
      <c r="Q25" s="48"/>
      <c r="R25" s="49"/>
    </row>
    <row r="26" spans="1:18" ht="18.75" customHeight="1">
      <c r="A26" s="45"/>
      <c r="B26" s="46"/>
      <c r="C26" s="33">
        <v>3</v>
      </c>
      <c r="D26" s="38"/>
      <c r="E26" s="39"/>
      <c r="F26" s="34">
        <v>6</v>
      </c>
      <c r="G26" s="38"/>
      <c r="H26" s="72"/>
      <c r="I26" s="40"/>
      <c r="J26" s="40"/>
      <c r="K26" s="38"/>
      <c r="L26" s="39"/>
      <c r="M26" s="40"/>
      <c r="N26" s="40"/>
      <c r="O26" s="38"/>
      <c r="P26" s="39"/>
      <c r="Q26" s="50"/>
      <c r="R26" s="40"/>
    </row>
    <row r="27" spans="1:18" ht="18.75" customHeight="1">
      <c r="A27" s="41" t="str">
        <f>A22</f>
        <v>赤　穂</v>
      </c>
      <c r="B27" s="42"/>
      <c r="C27" s="26" t="s">
        <v>12</v>
      </c>
      <c r="D27" s="69" t="s">
        <v>43</v>
      </c>
      <c r="E27" s="30"/>
      <c r="F27" s="27">
        <v>4</v>
      </c>
      <c r="G27" s="29"/>
      <c r="H27" s="73"/>
      <c r="I27" s="74" t="s">
        <v>44</v>
      </c>
      <c r="J27" s="31"/>
      <c r="K27" s="29"/>
      <c r="L27" s="30"/>
      <c r="M27" s="74" t="s">
        <v>45</v>
      </c>
      <c r="N27" s="31"/>
      <c r="O27" s="29"/>
      <c r="P27" s="30"/>
      <c r="Q27" s="51"/>
      <c r="R27" s="31"/>
    </row>
    <row r="28" spans="1:18" ht="18.75" customHeight="1">
      <c r="A28" s="43"/>
      <c r="B28" s="44"/>
      <c r="C28" s="28">
        <v>2</v>
      </c>
      <c r="D28" s="70" t="s">
        <v>46</v>
      </c>
      <c r="E28" s="47"/>
      <c r="F28" s="32">
        <v>5</v>
      </c>
      <c r="G28" s="19"/>
      <c r="H28" s="71"/>
      <c r="I28" s="49"/>
      <c r="J28" s="49"/>
      <c r="K28" s="19"/>
      <c r="L28" s="47"/>
      <c r="M28" s="49"/>
      <c r="N28" s="49"/>
      <c r="O28" s="19"/>
      <c r="P28" s="47"/>
      <c r="Q28" s="48"/>
      <c r="R28" s="49"/>
    </row>
    <row r="29" spans="1:18" ht="18.75" customHeight="1">
      <c r="A29" s="45"/>
      <c r="B29" s="46"/>
      <c r="C29" s="33">
        <v>3</v>
      </c>
      <c r="D29" s="84" t="s">
        <v>47</v>
      </c>
      <c r="E29" s="39"/>
      <c r="F29" s="34">
        <v>6</v>
      </c>
      <c r="G29" s="38"/>
      <c r="H29" s="72"/>
      <c r="I29" s="40"/>
      <c r="J29" s="40"/>
      <c r="K29" s="38"/>
      <c r="L29" s="39"/>
      <c r="M29" s="40"/>
      <c r="N29" s="40"/>
      <c r="O29" s="38"/>
      <c r="P29" s="39"/>
      <c r="Q29" s="50"/>
      <c r="R29" s="40"/>
    </row>
    <row r="30" ht="9" customHeight="1"/>
  </sheetData>
  <sheetProtection/>
  <mergeCells count="126">
    <mergeCell ref="D1:G1"/>
    <mergeCell ref="K24:L24"/>
    <mergeCell ref="B5:C5"/>
    <mergeCell ref="A7:B7"/>
    <mergeCell ref="A8:B8"/>
    <mergeCell ref="A9:B9"/>
    <mergeCell ref="A24:B26"/>
    <mergeCell ref="K26:L26"/>
    <mergeCell ref="A10:B10"/>
    <mergeCell ref="M24:N24"/>
    <mergeCell ref="O24:P24"/>
    <mergeCell ref="D28:E28"/>
    <mergeCell ref="G28:H28"/>
    <mergeCell ref="I28:J28"/>
    <mergeCell ref="K28:L28"/>
    <mergeCell ref="D24:E24"/>
    <mergeCell ref="G26:H26"/>
    <mergeCell ref="O26:P26"/>
    <mergeCell ref="G14:H14"/>
    <mergeCell ref="M11:N11"/>
    <mergeCell ref="K3:L3"/>
    <mergeCell ref="E18:F18"/>
    <mergeCell ref="G18:H18"/>
    <mergeCell ref="I18:J18"/>
    <mergeCell ref="K18:L18"/>
    <mergeCell ref="M18:N18"/>
    <mergeCell ref="D16:E16"/>
    <mergeCell ref="E5:F5"/>
    <mergeCell ref="G15:H15"/>
    <mergeCell ref="A23:B23"/>
    <mergeCell ref="G16:H16"/>
    <mergeCell ref="A20:B20"/>
    <mergeCell ref="A21:B21"/>
    <mergeCell ref="A22:B22"/>
    <mergeCell ref="D27:E27"/>
    <mergeCell ref="C23:H23"/>
    <mergeCell ref="A27:B29"/>
    <mergeCell ref="D26:E26"/>
    <mergeCell ref="A11:B13"/>
    <mergeCell ref="B18:C18"/>
    <mergeCell ref="D14:E14"/>
    <mergeCell ref="A14:B16"/>
    <mergeCell ref="D15:E15"/>
    <mergeCell ref="D13:E13"/>
    <mergeCell ref="G13:H13"/>
    <mergeCell ref="I13:J13"/>
    <mergeCell ref="C10:H10"/>
    <mergeCell ref="I10:J10"/>
    <mergeCell ref="I14:J14"/>
    <mergeCell ref="I11:J11"/>
    <mergeCell ref="K11:L11"/>
    <mergeCell ref="O11:P11"/>
    <mergeCell ref="K13:L13"/>
    <mergeCell ref="M13:N13"/>
    <mergeCell ref="O13:P13"/>
    <mergeCell ref="M3:Q3"/>
    <mergeCell ref="M5:N5"/>
    <mergeCell ref="O5:P5"/>
    <mergeCell ref="Q5:R5"/>
    <mergeCell ref="K5:L5"/>
    <mergeCell ref="I5:J5"/>
    <mergeCell ref="G5:H5"/>
    <mergeCell ref="O10:R10"/>
    <mergeCell ref="D11:E11"/>
    <mergeCell ref="G11:H11"/>
    <mergeCell ref="K10:L10"/>
    <mergeCell ref="M10:N10"/>
    <mergeCell ref="D12:E12"/>
    <mergeCell ref="G12:H12"/>
    <mergeCell ref="I12:J12"/>
    <mergeCell ref="K12:L12"/>
    <mergeCell ref="K15:L15"/>
    <mergeCell ref="M15:N15"/>
    <mergeCell ref="O15:P15"/>
    <mergeCell ref="Q11:R11"/>
    <mergeCell ref="M12:N12"/>
    <mergeCell ref="O12:P12"/>
    <mergeCell ref="Q12:R12"/>
    <mergeCell ref="K16:L16"/>
    <mergeCell ref="M16:N16"/>
    <mergeCell ref="O16:P16"/>
    <mergeCell ref="Q13:R13"/>
    <mergeCell ref="Q15:R15"/>
    <mergeCell ref="Q16:R16"/>
    <mergeCell ref="K14:L14"/>
    <mergeCell ref="M14:N14"/>
    <mergeCell ref="O14:P14"/>
    <mergeCell ref="Q14:R14"/>
    <mergeCell ref="I15:J15"/>
    <mergeCell ref="Q18:R18"/>
    <mergeCell ref="O18:P18"/>
    <mergeCell ref="I16:J16"/>
    <mergeCell ref="I23:J23"/>
    <mergeCell ref="K23:L23"/>
    <mergeCell ref="M23:N23"/>
    <mergeCell ref="O23:R23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Q26:R26"/>
    <mergeCell ref="Q27:R27"/>
    <mergeCell ref="I26:J26"/>
    <mergeCell ref="I27:J27"/>
    <mergeCell ref="K27:L27"/>
    <mergeCell ref="M27:N27"/>
    <mergeCell ref="O27:P27"/>
    <mergeCell ref="M28:N28"/>
    <mergeCell ref="O28:P28"/>
    <mergeCell ref="Q28:R28"/>
    <mergeCell ref="Q29:R29"/>
    <mergeCell ref="M29:N29"/>
    <mergeCell ref="O29:P29"/>
    <mergeCell ref="B1:C1"/>
    <mergeCell ref="D29:E29"/>
    <mergeCell ref="G29:H29"/>
    <mergeCell ref="M26:N26"/>
    <mergeCell ref="G27:H27"/>
    <mergeCell ref="I29:J29"/>
    <mergeCell ref="K29:L29"/>
  </mergeCells>
  <dataValidations count="4">
    <dataValidation allowBlank="1" showInputMessage="1" showErrorMessage="1" imeMode="halfAlpha" sqref="I18:J18 M18:N18 C21:Q22 M5:N5 I5:J5 M1 O1 I1 C8:Q9"/>
    <dataValidation type="list" allowBlank="1" showInputMessage="1" showErrorMessage="1" sqref="B18:C18 B5:C5">
      <formula1>"回 戦,戦"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2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375" style="98" customWidth="1"/>
    <col min="2" max="2" width="6.25390625" style="98" customWidth="1"/>
    <col min="3" max="11" width="4.875" style="98" customWidth="1"/>
    <col min="12" max="12" width="5.00390625" style="98" customWidth="1"/>
    <col min="13" max="17" width="4.875" style="98" customWidth="1"/>
    <col min="18" max="18" width="5.625" style="98" customWidth="1"/>
    <col min="19" max="19" width="5.875" style="98" customWidth="1"/>
    <col min="20" max="20" width="3.625" style="98" customWidth="1"/>
    <col min="21" max="16384" width="9.00390625" style="98" customWidth="1"/>
  </cols>
  <sheetData>
    <row r="1" spans="1:18" ht="27" customHeight="1">
      <c r="A1" s="87" t="s">
        <v>13</v>
      </c>
      <c r="B1" s="88" t="s">
        <v>9</v>
      </c>
      <c r="C1" s="88"/>
      <c r="D1" s="89" t="s">
        <v>6</v>
      </c>
      <c r="E1" s="89"/>
      <c r="F1" s="89"/>
      <c r="G1" s="89"/>
      <c r="H1" s="90" t="s">
        <v>14</v>
      </c>
      <c r="I1" s="91">
        <v>2</v>
      </c>
      <c r="J1" s="92" t="s">
        <v>15</v>
      </c>
      <c r="K1" s="93">
        <v>2008</v>
      </c>
      <c r="L1" s="92" t="s">
        <v>16</v>
      </c>
      <c r="M1" s="95">
        <v>9</v>
      </c>
      <c r="N1" s="92" t="s">
        <v>0</v>
      </c>
      <c r="O1" s="95">
        <v>21</v>
      </c>
      <c r="P1" s="94" t="s">
        <v>17</v>
      </c>
      <c r="Q1" s="96" t="s">
        <v>21</v>
      </c>
      <c r="R1" s="97" t="s">
        <v>22</v>
      </c>
    </row>
    <row r="2" ht="8.25" customHeight="1"/>
    <row r="3" spans="11:18" ht="18.75" customHeight="1">
      <c r="K3" s="99" t="s">
        <v>23</v>
      </c>
      <c r="L3" s="99"/>
      <c r="M3" s="100" t="s">
        <v>25</v>
      </c>
      <c r="N3" s="100"/>
      <c r="O3" s="100"/>
      <c r="P3" s="100"/>
      <c r="Q3" s="100"/>
      <c r="R3" s="101" t="s">
        <v>48</v>
      </c>
    </row>
    <row r="4" spans="11:18" ht="7.5" customHeight="1">
      <c r="K4" s="102"/>
      <c r="L4" s="102"/>
      <c r="M4" s="103"/>
      <c r="N4" s="103"/>
      <c r="O4" s="103"/>
      <c r="P4" s="103"/>
      <c r="Q4" s="103"/>
      <c r="R4" s="101"/>
    </row>
    <row r="5" spans="1:18" ht="18.75" customHeight="1">
      <c r="A5" s="158">
        <v>1</v>
      </c>
      <c r="B5" s="159" t="s">
        <v>10</v>
      </c>
      <c r="C5" s="160"/>
      <c r="E5" s="104" t="s">
        <v>11</v>
      </c>
      <c r="F5" s="104"/>
      <c r="G5" s="161" t="s">
        <v>49</v>
      </c>
      <c r="H5" s="161"/>
      <c r="I5" s="105">
        <v>0.4756944444444444</v>
      </c>
      <c r="J5" s="105"/>
      <c r="K5" s="162" t="s">
        <v>50</v>
      </c>
      <c r="L5" s="162"/>
      <c r="M5" s="105"/>
      <c r="N5" s="105"/>
      <c r="O5" s="162" t="s">
        <v>51</v>
      </c>
      <c r="P5" s="162"/>
      <c r="Q5" s="106">
        <f>M5-I5</f>
        <v>-0.4756944444444444</v>
      </c>
      <c r="R5" s="106"/>
    </row>
    <row r="6" spans="8:18" ht="7.5" customHeight="1">
      <c r="H6" s="107"/>
      <c r="I6" s="107"/>
      <c r="J6" s="108"/>
      <c r="K6" s="109"/>
      <c r="L6" s="109"/>
      <c r="M6" s="108"/>
      <c r="N6" s="108"/>
      <c r="O6" s="109"/>
      <c r="P6" s="109"/>
      <c r="Q6" s="108"/>
      <c r="R6" s="108"/>
    </row>
    <row r="7" spans="1:18" ht="22.5" customHeight="1">
      <c r="A7" s="110" t="s">
        <v>1</v>
      </c>
      <c r="B7" s="111"/>
      <c r="C7" s="35">
        <v>1</v>
      </c>
      <c r="D7" s="36">
        <v>2</v>
      </c>
      <c r="E7" s="37">
        <v>3</v>
      </c>
      <c r="F7" s="36">
        <v>4</v>
      </c>
      <c r="G7" s="36">
        <v>5</v>
      </c>
      <c r="H7" s="37">
        <v>6</v>
      </c>
      <c r="I7" s="17">
        <v>7</v>
      </c>
      <c r="J7" s="17">
        <v>8</v>
      </c>
      <c r="K7" s="18">
        <v>9</v>
      </c>
      <c r="L7" s="17">
        <v>10</v>
      </c>
      <c r="M7" s="17">
        <v>11</v>
      </c>
      <c r="N7" s="17">
        <v>12</v>
      </c>
      <c r="O7" s="17">
        <v>13</v>
      </c>
      <c r="P7" s="17">
        <v>14</v>
      </c>
      <c r="Q7" s="18">
        <v>15</v>
      </c>
      <c r="R7" s="112" t="s">
        <v>2</v>
      </c>
    </row>
    <row r="8" spans="1:18" ht="26.25" customHeight="1">
      <c r="A8" s="163" t="s">
        <v>63</v>
      </c>
      <c r="B8" s="164"/>
      <c r="C8" s="113">
        <v>0</v>
      </c>
      <c r="D8" s="114">
        <v>0</v>
      </c>
      <c r="E8" s="115">
        <v>0</v>
      </c>
      <c r="F8" s="114">
        <v>0</v>
      </c>
      <c r="G8" s="114">
        <v>0</v>
      </c>
      <c r="H8" s="116">
        <v>1</v>
      </c>
      <c r="I8" s="186" t="s">
        <v>62</v>
      </c>
      <c r="J8" s="85"/>
      <c r="K8" s="85"/>
      <c r="L8" s="85"/>
      <c r="M8" s="85"/>
      <c r="N8" s="85"/>
      <c r="O8" s="85"/>
      <c r="P8" s="85"/>
      <c r="Q8" s="187"/>
      <c r="R8" s="165">
        <f>SUM(C8:Q8)</f>
        <v>1</v>
      </c>
    </row>
    <row r="9" spans="1:18" ht="26.25" customHeight="1">
      <c r="A9" s="163" t="s">
        <v>64</v>
      </c>
      <c r="B9" s="164"/>
      <c r="C9" s="113">
        <v>0</v>
      </c>
      <c r="D9" s="114">
        <v>0</v>
      </c>
      <c r="E9" s="115">
        <v>0</v>
      </c>
      <c r="F9" s="114">
        <v>0</v>
      </c>
      <c r="G9" s="114">
        <v>1</v>
      </c>
      <c r="H9" s="116">
        <v>0</v>
      </c>
      <c r="I9" s="188"/>
      <c r="J9" s="86"/>
      <c r="K9" s="86"/>
      <c r="L9" s="86"/>
      <c r="M9" s="86"/>
      <c r="N9" s="86"/>
      <c r="O9" s="86"/>
      <c r="P9" s="86"/>
      <c r="Q9" s="189"/>
      <c r="R9" s="165">
        <f>SUM(C9:Q9)</f>
        <v>1</v>
      </c>
    </row>
    <row r="10" spans="1:18" ht="22.5" customHeight="1">
      <c r="A10" s="118" t="s">
        <v>68</v>
      </c>
      <c r="B10" s="119"/>
      <c r="C10" s="119"/>
      <c r="D10" s="94" t="s">
        <v>69</v>
      </c>
      <c r="E10" s="119"/>
      <c r="F10" s="119"/>
      <c r="G10" s="93" t="s">
        <v>70</v>
      </c>
      <c r="H10" s="119"/>
      <c r="I10" s="121"/>
      <c r="J10" s="166" t="s">
        <v>71</v>
      </c>
      <c r="K10" s="121"/>
      <c r="L10" s="121"/>
      <c r="M10" s="120" t="s">
        <v>72</v>
      </c>
      <c r="N10" s="120"/>
      <c r="O10" s="121"/>
      <c r="P10" s="121"/>
      <c r="Q10" s="121"/>
      <c r="R10" s="122"/>
    </row>
    <row r="11" spans="1:18" ht="22.5" customHeight="1">
      <c r="A11" s="110" t="s">
        <v>1</v>
      </c>
      <c r="B11" s="111"/>
      <c r="C11" s="123" t="s">
        <v>73</v>
      </c>
      <c r="D11" s="124"/>
      <c r="E11" s="124"/>
      <c r="F11" s="124"/>
      <c r="G11" s="124"/>
      <c r="H11" s="125"/>
      <c r="I11" s="123" t="s">
        <v>74</v>
      </c>
      <c r="J11" s="126"/>
      <c r="K11" s="127" t="s">
        <v>75</v>
      </c>
      <c r="L11" s="128"/>
      <c r="M11" s="129" t="s">
        <v>76</v>
      </c>
      <c r="N11" s="130"/>
      <c r="O11" s="131" t="s">
        <v>77</v>
      </c>
      <c r="P11" s="124"/>
      <c r="Q11" s="124"/>
      <c r="R11" s="126"/>
    </row>
    <row r="12" spans="1:18" ht="18.75" customHeight="1">
      <c r="A12" s="167" t="str">
        <f>A8</f>
        <v>篠山鳳鳴</v>
      </c>
      <c r="B12" s="168"/>
      <c r="C12" s="132" t="s">
        <v>12</v>
      </c>
      <c r="D12" s="135" t="s">
        <v>65</v>
      </c>
      <c r="E12" s="133"/>
      <c r="F12" s="134">
        <v>4</v>
      </c>
      <c r="G12" s="135"/>
      <c r="H12" s="136"/>
      <c r="I12" s="137" t="s">
        <v>66</v>
      </c>
      <c r="J12" s="137"/>
      <c r="K12" s="135"/>
      <c r="L12" s="133"/>
      <c r="M12" s="137"/>
      <c r="N12" s="137"/>
      <c r="O12" s="135"/>
      <c r="P12" s="133"/>
      <c r="Q12" s="138"/>
      <c r="R12" s="137"/>
    </row>
    <row r="13" spans="1:18" ht="18.75" customHeight="1">
      <c r="A13" s="167"/>
      <c r="B13" s="168"/>
      <c r="C13" s="139">
        <v>2</v>
      </c>
      <c r="D13" s="140"/>
      <c r="E13" s="141"/>
      <c r="F13" s="142">
        <v>5</v>
      </c>
      <c r="G13" s="140"/>
      <c r="H13" s="143"/>
      <c r="I13" s="144"/>
      <c r="J13" s="144"/>
      <c r="K13" s="140"/>
      <c r="L13" s="141"/>
      <c r="M13" s="144"/>
      <c r="N13" s="144"/>
      <c r="O13" s="140"/>
      <c r="P13" s="141"/>
      <c r="Q13" s="145"/>
      <c r="R13" s="144"/>
    </row>
    <row r="14" spans="1:18" ht="18.75" customHeight="1">
      <c r="A14" s="169"/>
      <c r="B14" s="170"/>
      <c r="C14" s="146">
        <v>3</v>
      </c>
      <c r="D14" s="147"/>
      <c r="E14" s="148"/>
      <c r="F14" s="149">
        <v>6</v>
      </c>
      <c r="G14" s="147"/>
      <c r="H14" s="150"/>
      <c r="I14" s="151"/>
      <c r="J14" s="151"/>
      <c r="K14" s="147"/>
      <c r="L14" s="148"/>
      <c r="M14" s="151"/>
      <c r="N14" s="151"/>
      <c r="O14" s="147"/>
      <c r="P14" s="148"/>
      <c r="Q14" s="152"/>
      <c r="R14" s="151"/>
    </row>
    <row r="15" spans="1:18" ht="18.75" customHeight="1">
      <c r="A15" s="167" t="str">
        <f>A9</f>
        <v>兵庫商業</v>
      </c>
      <c r="B15" s="168"/>
      <c r="C15" s="132" t="s">
        <v>12</v>
      </c>
      <c r="D15" s="135" t="s">
        <v>24</v>
      </c>
      <c r="E15" s="133"/>
      <c r="F15" s="134">
        <v>4</v>
      </c>
      <c r="G15" s="135"/>
      <c r="H15" s="136"/>
      <c r="I15" s="137" t="s">
        <v>67</v>
      </c>
      <c r="J15" s="137"/>
      <c r="K15" s="135"/>
      <c r="L15" s="133"/>
      <c r="M15" s="137"/>
      <c r="N15" s="137"/>
      <c r="O15" s="135"/>
      <c r="P15" s="133"/>
      <c r="Q15" s="138"/>
      <c r="R15" s="137"/>
    </row>
    <row r="16" spans="1:18" ht="18.75" customHeight="1">
      <c r="A16" s="167"/>
      <c r="B16" s="168"/>
      <c r="C16" s="139">
        <v>2</v>
      </c>
      <c r="D16" s="140"/>
      <c r="E16" s="141"/>
      <c r="F16" s="142">
        <v>5</v>
      </c>
      <c r="G16" s="140"/>
      <c r="H16" s="143"/>
      <c r="I16" s="144"/>
      <c r="J16" s="144"/>
      <c r="K16" s="140"/>
      <c r="L16" s="141"/>
      <c r="M16" s="144"/>
      <c r="N16" s="144"/>
      <c r="O16" s="140"/>
      <c r="P16" s="141"/>
      <c r="Q16" s="145"/>
      <c r="R16" s="144"/>
    </row>
    <row r="17" spans="1:18" ht="18.75" customHeight="1">
      <c r="A17" s="169"/>
      <c r="B17" s="170"/>
      <c r="C17" s="146">
        <v>3</v>
      </c>
      <c r="D17" s="147"/>
      <c r="E17" s="148"/>
      <c r="F17" s="149">
        <v>6</v>
      </c>
      <c r="G17" s="147"/>
      <c r="H17" s="150"/>
      <c r="I17" s="151"/>
      <c r="J17" s="151"/>
      <c r="K17" s="147"/>
      <c r="L17" s="148"/>
      <c r="M17" s="151"/>
      <c r="N17" s="151"/>
      <c r="O17" s="147"/>
      <c r="P17" s="148"/>
      <c r="Q17" s="152"/>
      <c r="R17" s="151"/>
    </row>
    <row r="18" ht="9" customHeight="1"/>
    <row r="19" ht="22.5" customHeight="1"/>
    <row r="20" spans="1:18" ht="14.25" customHeight="1">
      <c r="A20" s="171" t="s">
        <v>116</v>
      </c>
      <c r="B20" s="172"/>
      <c r="C20" s="172"/>
      <c r="D20" s="172"/>
      <c r="E20" s="172"/>
      <c r="F20" s="172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4"/>
    </row>
    <row r="21" spans="1:18" ht="39" customHeight="1">
      <c r="A21" s="155"/>
      <c r="B21" s="173" t="s">
        <v>117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56"/>
    </row>
  </sheetData>
  <sheetProtection/>
  <mergeCells count="75">
    <mergeCell ref="B1:C1"/>
    <mergeCell ref="K17:L17"/>
    <mergeCell ref="M17:N17"/>
    <mergeCell ref="O17:P17"/>
    <mergeCell ref="K16:L16"/>
    <mergeCell ref="M14:N14"/>
    <mergeCell ref="O14:P14"/>
    <mergeCell ref="M13:N13"/>
    <mergeCell ref="O13:P13"/>
    <mergeCell ref="M11:N11"/>
    <mergeCell ref="Q14:R14"/>
    <mergeCell ref="K15:L15"/>
    <mergeCell ref="M15:N15"/>
    <mergeCell ref="O15:P15"/>
    <mergeCell ref="Q15:R15"/>
    <mergeCell ref="K14:L14"/>
    <mergeCell ref="Q13:R13"/>
    <mergeCell ref="D12:E12"/>
    <mergeCell ref="G12:H12"/>
    <mergeCell ref="O12:P12"/>
    <mergeCell ref="Q12:R12"/>
    <mergeCell ref="M12:N12"/>
    <mergeCell ref="K12:L12"/>
    <mergeCell ref="K13:L13"/>
    <mergeCell ref="O11:R11"/>
    <mergeCell ref="E10:F10"/>
    <mergeCell ref="O10:P10"/>
    <mergeCell ref="M10:N10"/>
    <mergeCell ref="Q10:R10"/>
    <mergeCell ref="H10:I10"/>
    <mergeCell ref="K10:L10"/>
    <mergeCell ref="K11:L11"/>
    <mergeCell ref="G5:H5"/>
    <mergeCell ref="I5:J5"/>
    <mergeCell ref="M3:Q3"/>
    <mergeCell ref="M5:N5"/>
    <mergeCell ref="O5:P5"/>
    <mergeCell ref="Q5:R5"/>
    <mergeCell ref="K3:L3"/>
    <mergeCell ref="K5:L5"/>
    <mergeCell ref="I8:Q9"/>
    <mergeCell ref="I17:J17"/>
    <mergeCell ref="A12:B14"/>
    <mergeCell ref="D15:E15"/>
    <mergeCell ref="D14:E14"/>
    <mergeCell ref="D13:E13"/>
    <mergeCell ref="I13:J13"/>
    <mergeCell ref="Q16:R16"/>
    <mergeCell ref="Q17:R17"/>
    <mergeCell ref="A15:B17"/>
    <mergeCell ref="D16:E16"/>
    <mergeCell ref="G16:H16"/>
    <mergeCell ref="I16:J16"/>
    <mergeCell ref="G15:H15"/>
    <mergeCell ref="M16:N16"/>
    <mergeCell ref="O16:P16"/>
    <mergeCell ref="D17:E17"/>
    <mergeCell ref="G17:H17"/>
    <mergeCell ref="E5:F5"/>
    <mergeCell ref="I12:J12"/>
    <mergeCell ref="I15:J15"/>
    <mergeCell ref="G14:H14"/>
    <mergeCell ref="I14:J14"/>
    <mergeCell ref="C11:H11"/>
    <mergeCell ref="I11:J11"/>
    <mergeCell ref="G13:H13"/>
    <mergeCell ref="B21:Q21"/>
    <mergeCell ref="A20:F20"/>
    <mergeCell ref="D1:G1"/>
    <mergeCell ref="B5:C5"/>
    <mergeCell ref="A7:B7"/>
    <mergeCell ref="A8:B8"/>
    <mergeCell ref="A9:B9"/>
    <mergeCell ref="B10:C10"/>
    <mergeCell ref="A11:B11"/>
  </mergeCells>
  <dataValidations count="4">
    <dataValidation allowBlank="1" showInputMessage="1" showErrorMessage="1" imeMode="halfAlpha" sqref="I5:J5 I8 O1 M1 M5:N5 I1 C8:H9"/>
    <dataValidation type="list" allowBlank="1" showInputMessage="1" showErrorMessage="1" sqref="B5:C5">
      <formula1>"回 戦,戦"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4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375" style="98" customWidth="1"/>
    <col min="2" max="2" width="6.25390625" style="98" customWidth="1"/>
    <col min="3" max="11" width="4.875" style="98" customWidth="1"/>
    <col min="12" max="12" width="5.00390625" style="98" customWidth="1"/>
    <col min="13" max="17" width="4.875" style="98" customWidth="1"/>
    <col min="18" max="18" width="5.625" style="98" customWidth="1"/>
    <col min="19" max="19" width="5.875" style="98" customWidth="1"/>
    <col min="20" max="20" width="3.625" style="98" customWidth="1"/>
    <col min="21" max="16384" width="9.00390625" style="98" customWidth="1"/>
  </cols>
  <sheetData>
    <row r="1" spans="1:18" ht="27" customHeight="1">
      <c r="A1" s="87" t="s">
        <v>13</v>
      </c>
      <c r="B1" s="88" t="s">
        <v>9</v>
      </c>
      <c r="C1" s="88"/>
      <c r="D1" s="89" t="s">
        <v>6</v>
      </c>
      <c r="E1" s="89"/>
      <c r="F1" s="89"/>
      <c r="G1" s="89"/>
      <c r="H1" s="90" t="s">
        <v>14</v>
      </c>
      <c r="I1" s="91">
        <v>4</v>
      </c>
      <c r="J1" s="92" t="s">
        <v>15</v>
      </c>
      <c r="K1" s="93">
        <v>2008</v>
      </c>
      <c r="L1" s="92" t="s">
        <v>16</v>
      </c>
      <c r="M1" s="95">
        <v>9</v>
      </c>
      <c r="N1" s="92" t="s">
        <v>0</v>
      </c>
      <c r="O1" s="95">
        <v>23</v>
      </c>
      <c r="P1" s="94" t="s">
        <v>17</v>
      </c>
      <c r="Q1" s="96" t="s">
        <v>78</v>
      </c>
      <c r="R1" s="97" t="s">
        <v>22</v>
      </c>
    </row>
    <row r="2" ht="8.25" customHeight="1"/>
    <row r="3" spans="11:18" ht="18.75" customHeight="1">
      <c r="K3" s="99" t="s">
        <v>23</v>
      </c>
      <c r="L3" s="99"/>
      <c r="M3" s="100" t="s">
        <v>25</v>
      </c>
      <c r="N3" s="100"/>
      <c r="O3" s="100"/>
      <c r="P3" s="100"/>
      <c r="Q3" s="100"/>
      <c r="R3" s="101" t="s">
        <v>48</v>
      </c>
    </row>
    <row r="4" spans="11:18" ht="7.5" customHeight="1">
      <c r="K4" s="102"/>
      <c r="L4" s="102"/>
      <c r="M4" s="103"/>
      <c r="N4" s="103"/>
      <c r="O4" s="103"/>
      <c r="P4" s="103"/>
      <c r="Q4" s="103"/>
      <c r="R4" s="101"/>
    </row>
    <row r="5" spans="1:18" ht="18.75" customHeight="1">
      <c r="A5" s="158">
        <v>1</v>
      </c>
      <c r="B5" s="159" t="s">
        <v>10</v>
      </c>
      <c r="C5" s="160"/>
      <c r="E5" s="104" t="s">
        <v>11</v>
      </c>
      <c r="F5" s="104"/>
      <c r="G5" s="161" t="s">
        <v>49</v>
      </c>
      <c r="H5" s="161"/>
      <c r="I5" s="105">
        <v>0.3729166666666666</v>
      </c>
      <c r="J5" s="105"/>
      <c r="K5" s="162" t="s">
        <v>50</v>
      </c>
      <c r="L5" s="162"/>
      <c r="M5" s="105">
        <v>0.45694444444444443</v>
      </c>
      <c r="N5" s="105"/>
      <c r="O5" s="162" t="s">
        <v>51</v>
      </c>
      <c r="P5" s="162"/>
      <c r="Q5" s="106">
        <f>M5-I5</f>
        <v>0.08402777777777781</v>
      </c>
      <c r="R5" s="106"/>
    </row>
    <row r="6" spans="8:18" ht="7.5" customHeight="1">
      <c r="H6" s="107"/>
      <c r="I6" s="107"/>
      <c r="J6" s="108"/>
      <c r="K6" s="109"/>
      <c r="L6" s="109"/>
      <c r="M6" s="108"/>
      <c r="N6" s="108"/>
      <c r="O6" s="109"/>
      <c r="P6" s="109"/>
      <c r="Q6" s="108"/>
      <c r="R6" s="108"/>
    </row>
    <row r="7" spans="1:18" ht="22.5" customHeight="1">
      <c r="A7" s="110" t="s">
        <v>1</v>
      </c>
      <c r="B7" s="111"/>
      <c r="C7" s="35">
        <v>1</v>
      </c>
      <c r="D7" s="36">
        <v>2</v>
      </c>
      <c r="E7" s="37">
        <v>3</v>
      </c>
      <c r="F7" s="36">
        <v>4</v>
      </c>
      <c r="G7" s="36">
        <v>5</v>
      </c>
      <c r="H7" s="37">
        <v>6</v>
      </c>
      <c r="I7" s="36">
        <v>7</v>
      </c>
      <c r="J7" s="37">
        <v>8</v>
      </c>
      <c r="K7" s="36">
        <v>9</v>
      </c>
      <c r="L7" s="17">
        <v>10</v>
      </c>
      <c r="M7" s="17">
        <v>11</v>
      </c>
      <c r="N7" s="17">
        <v>12</v>
      </c>
      <c r="O7" s="17">
        <v>13</v>
      </c>
      <c r="P7" s="17">
        <v>14</v>
      </c>
      <c r="Q7" s="18">
        <v>15</v>
      </c>
      <c r="R7" s="112" t="s">
        <v>2</v>
      </c>
    </row>
    <row r="8" spans="1:18" ht="26.25" customHeight="1">
      <c r="A8" s="163" t="s">
        <v>79</v>
      </c>
      <c r="B8" s="164"/>
      <c r="C8" s="113">
        <v>0</v>
      </c>
      <c r="D8" s="114">
        <v>0</v>
      </c>
      <c r="E8" s="115">
        <v>3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3</v>
      </c>
      <c r="L8" s="22"/>
      <c r="M8" s="22"/>
      <c r="N8" s="22"/>
      <c r="O8" s="22"/>
      <c r="P8" s="22"/>
      <c r="Q8" s="24"/>
      <c r="R8" s="117">
        <f>SUM(C8:Q8)</f>
        <v>6</v>
      </c>
    </row>
    <row r="9" spans="1:18" ht="26.25" customHeight="1">
      <c r="A9" s="163" t="s">
        <v>80</v>
      </c>
      <c r="B9" s="164"/>
      <c r="C9" s="113">
        <v>0</v>
      </c>
      <c r="D9" s="114">
        <v>0</v>
      </c>
      <c r="E9" s="115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22"/>
      <c r="M9" s="22"/>
      <c r="N9" s="22"/>
      <c r="O9" s="22"/>
      <c r="P9" s="22"/>
      <c r="Q9" s="24"/>
      <c r="R9" s="117">
        <f>SUM(C9:Q9)</f>
        <v>0</v>
      </c>
    </row>
    <row r="10" spans="1:18" ht="22.5" customHeight="1">
      <c r="A10" s="110" t="s">
        <v>1</v>
      </c>
      <c r="B10" s="111"/>
      <c r="C10" s="123" t="s">
        <v>105</v>
      </c>
      <c r="D10" s="124"/>
      <c r="E10" s="124"/>
      <c r="F10" s="124"/>
      <c r="G10" s="124"/>
      <c r="H10" s="125"/>
      <c r="I10" s="123" t="s">
        <v>106</v>
      </c>
      <c r="J10" s="126"/>
      <c r="K10" s="127" t="s">
        <v>107</v>
      </c>
      <c r="L10" s="128"/>
      <c r="M10" s="129" t="s">
        <v>108</v>
      </c>
      <c r="N10" s="130"/>
      <c r="O10" s="131" t="s">
        <v>109</v>
      </c>
      <c r="P10" s="124"/>
      <c r="Q10" s="124"/>
      <c r="R10" s="126"/>
    </row>
    <row r="11" spans="1:18" ht="18.75" customHeight="1">
      <c r="A11" s="167" t="str">
        <f>A8</f>
        <v>洲本</v>
      </c>
      <c r="B11" s="168"/>
      <c r="C11" s="132" t="s">
        <v>12</v>
      </c>
      <c r="D11" s="135" t="s">
        <v>81</v>
      </c>
      <c r="E11" s="133"/>
      <c r="F11" s="134">
        <v>4</v>
      </c>
      <c r="G11" s="135"/>
      <c r="H11" s="136"/>
      <c r="I11" s="137" t="s">
        <v>82</v>
      </c>
      <c r="J11" s="137"/>
      <c r="K11" s="135"/>
      <c r="L11" s="133"/>
      <c r="M11" s="137" t="s">
        <v>83</v>
      </c>
      <c r="N11" s="137"/>
      <c r="O11" s="135" t="s">
        <v>84</v>
      </c>
      <c r="P11" s="133"/>
      <c r="Q11" s="138"/>
      <c r="R11" s="137"/>
    </row>
    <row r="12" spans="1:18" ht="18.75" customHeight="1">
      <c r="A12" s="167"/>
      <c r="B12" s="168"/>
      <c r="C12" s="139">
        <v>2</v>
      </c>
      <c r="D12" s="140"/>
      <c r="E12" s="141"/>
      <c r="F12" s="142">
        <v>5</v>
      </c>
      <c r="G12" s="140"/>
      <c r="H12" s="143"/>
      <c r="I12" s="144"/>
      <c r="J12" s="144"/>
      <c r="K12" s="140"/>
      <c r="L12" s="141"/>
      <c r="M12" s="144" t="s">
        <v>85</v>
      </c>
      <c r="N12" s="144"/>
      <c r="O12" s="140"/>
      <c r="P12" s="141"/>
      <c r="Q12" s="145"/>
      <c r="R12" s="144"/>
    </row>
    <row r="13" spans="1:18" ht="18.75" customHeight="1">
      <c r="A13" s="169"/>
      <c r="B13" s="170"/>
      <c r="C13" s="146">
        <v>3</v>
      </c>
      <c r="D13" s="147"/>
      <c r="E13" s="148"/>
      <c r="F13" s="149">
        <v>6</v>
      </c>
      <c r="G13" s="147"/>
      <c r="H13" s="150"/>
      <c r="I13" s="151"/>
      <c r="J13" s="151"/>
      <c r="K13" s="147"/>
      <c r="L13" s="148"/>
      <c r="M13" s="151"/>
      <c r="N13" s="151"/>
      <c r="O13" s="147"/>
      <c r="P13" s="148"/>
      <c r="Q13" s="152"/>
      <c r="R13" s="151"/>
    </row>
    <row r="14" spans="1:18" ht="18.75" customHeight="1">
      <c r="A14" s="167" t="str">
        <f>A9</f>
        <v>飾磨</v>
      </c>
      <c r="B14" s="168"/>
      <c r="C14" s="132" t="s">
        <v>12</v>
      </c>
      <c r="D14" s="135" t="s">
        <v>86</v>
      </c>
      <c r="E14" s="133"/>
      <c r="F14" s="134">
        <v>4</v>
      </c>
      <c r="G14" s="135"/>
      <c r="H14" s="136"/>
      <c r="I14" s="137" t="s">
        <v>87</v>
      </c>
      <c r="J14" s="137"/>
      <c r="K14" s="135"/>
      <c r="L14" s="133"/>
      <c r="M14" s="137"/>
      <c r="N14" s="137"/>
      <c r="O14" s="135" t="s">
        <v>88</v>
      </c>
      <c r="P14" s="133"/>
      <c r="Q14" s="138"/>
      <c r="R14" s="137"/>
    </row>
    <row r="15" spans="1:18" ht="18.75" customHeight="1">
      <c r="A15" s="167"/>
      <c r="B15" s="168"/>
      <c r="C15" s="139">
        <v>2</v>
      </c>
      <c r="D15" s="140" t="s">
        <v>89</v>
      </c>
      <c r="E15" s="141"/>
      <c r="F15" s="142">
        <v>5</v>
      </c>
      <c r="G15" s="140"/>
      <c r="H15" s="143"/>
      <c r="I15" s="144"/>
      <c r="J15" s="144"/>
      <c r="K15" s="140"/>
      <c r="L15" s="141"/>
      <c r="M15" s="144"/>
      <c r="N15" s="144"/>
      <c r="O15" s="140"/>
      <c r="P15" s="141"/>
      <c r="Q15" s="145"/>
      <c r="R15" s="144"/>
    </row>
    <row r="16" spans="1:18" ht="18.75" customHeight="1">
      <c r="A16" s="169"/>
      <c r="B16" s="170"/>
      <c r="C16" s="146">
        <v>3</v>
      </c>
      <c r="D16" s="147"/>
      <c r="E16" s="148"/>
      <c r="F16" s="149">
        <v>6</v>
      </c>
      <c r="G16" s="147"/>
      <c r="H16" s="150"/>
      <c r="I16" s="151"/>
      <c r="J16" s="151"/>
      <c r="K16" s="147"/>
      <c r="L16" s="148"/>
      <c r="M16" s="151"/>
      <c r="N16" s="151"/>
      <c r="O16" s="147"/>
      <c r="P16" s="148"/>
      <c r="Q16" s="152"/>
      <c r="R16" s="151"/>
    </row>
    <row r="17" ht="9" customHeight="1"/>
    <row r="18" spans="1:18" ht="18.75" customHeight="1">
      <c r="A18" s="158">
        <v>1</v>
      </c>
      <c r="B18" s="159" t="s">
        <v>10</v>
      </c>
      <c r="C18" s="160"/>
      <c r="E18" s="104" t="s">
        <v>110</v>
      </c>
      <c r="F18" s="104"/>
      <c r="G18" s="161" t="s">
        <v>26</v>
      </c>
      <c r="H18" s="161"/>
      <c r="I18" s="105">
        <v>0.4895833333333333</v>
      </c>
      <c r="J18" s="105"/>
      <c r="K18" s="162" t="s">
        <v>27</v>
      </c>
      <c r="L18" s="162"/>
      <c r="M18" s="105">
        <v>0.5576388888888889</v>
      </c>
      <c r="N18" s="105"/>
      <c r="O18" s="162" t="s">
        <v>28</v>
      </c>
      <c r="P18" s="162"/>
      <c r="Q18" s="106">
        <f>M18-I18</f>
        <v>0.06805555555555559</v>
      </c>
      <c r="R18" s="106"/>
    </row>
    <row r="19" spans="8:18" ht="7.5" customHeight="1">
      <c r="H19" s="107"/>
      <c r="I19" s="107"/>
      <c r="J19" s="108"/>
      <c r="K19" s="109"/>
      <c r="L19" s="109"/>
      <c r="M19" s="108"/>
      <c r="N19" s="108"/>
      <c r="O19" s="109"/>
      <c r="P19" s="109"/>
      <c r="Q19" s="108"/>
      <c r="R19" s="108"/>
    </row>
    <row r="20" spans="1:18" ht="22.5" customHeight="1">
      <c r="A20" s="110" t="s">
        <v>1</v>
      </c>
      <c r="B20" s="111"/>
      <c r="C20" s="35">
        <v>1</v>
      </c>
      <c r="D20" s="36">
        <v>2</v>
      </c>
      <c r="E20" s="37">
        <v>3</v>
      </c>
      <c r="F20" s="36">
        <v>4</v>
      </c>
      <c r="G20" s="36">
        <v>5</v>
      </c>
      <c r="H20" s="37">
        <v>6</v>
      </c>
      <c r="I20" s="36">
        <v>7</v>
      </c>
      <c r="J20" s="37">
        <v>8</v>
      </c>
      <c r="K20" s="36">
        <v>9</v>
      </c>
      <c r="L20" s="17">
        <v>10</v>
      </c>
      <c r="M20" s="17">
        <v>11</v>
      </c>
      <c r="N20" s="17">
        <v>12</v>
      </c>
      <c r="O20" s="17">
        <v>13</v>
      </c>
      <c r="P20" s="17">
        <v>14</v>
      </c>
      <c r="Q20" s="18">
        <v>15</v>
      </c>
      <c r="R20" s="112" t="s">
        <v>2</v>
      </c>
    </row>
    <row r="21" spans="1:18" ht="26.25" customHeight="1">
      <c r="A21" s="163" t="s">
        <v>90</v>
      </c>
      <c r="B21" s="164"/>
      <c r="C21" s="113">
        <v>0</v>
      </c>
      <c r="D21" s="114">
        <v>0</v>
      </c>
      <c r="E21" s="115">
        <v>0</v>
      </c>
      <c r="F21" s="114">
        <v>0</v>
      </c>
      <c r="G21" s="114">
        <v>0</v>
      </c>
      <c r="H21" s="116">
        <v>1</v>
      </c>
      <c r="I21" s="114">
        <v>0</v>
      </c>
      <c r="J21" s="116">
        <v>0</v>
      </c>
      <c r="K21" s="114">
        <v>0</v>
      </c>
      <c r="L21" s="22"/>
      <c r="M21" s="22"/>
      <c r="N21" s="22"/>
      <c r="O21" s="22"/>
      <c r="P21" s="22"/>
      <c r="Q21" s="24"/>
      <c r="R21" s="117">
        <f>SUM(C21:Q21)</f>
        <v>1</v>
      </c>
    </row>
    <row r="22" spans="1:18" ht="26.25" customHeight="1">
      <c r="A22" s="163" t="s">
        <v>64</v>
      </c>
      <c r="B22" s="164"/>
      <c r="C22" s="113">
        <v>1</v>
      </c>
      <c r="D22" s="114">
        <v>0</v>
      </c>
      <c r="E22" s="115">
        <v>0</v>
      </c>
      <c r="F22" s="114">
        <v>0</v>
      </c>
      <c r="G22" s="114">
        <v>1</v>
      </c>
      <c r="H22" s="116">
        <v>0</v>
      </c>
      <c r="I22" s="114">
        <v>0</v>
      </c>
      <c r="J22" s="116">
        <v>0</v>
      </c>
      <c r="K22" s="114" t="s">
        <v>111</v>
      </c>
      <c r="L22" s="22"/>
      <c r="M22" s="22"/>
      <c r="N22" s="22"/>
      <c r="O22" s="22"/>
      <c r="P22" s="22"/>
      <c r="Q22" s="24"/>
      <c r="R22" s="117">
        <f>SUM(C22:Q22)</f>
        <v>2</v>
      </c>
    </row>
    <row r="23" spans="1:18" ht="22.5" customHeight="1">
      <c r="A23" s="110" t="s">
        <v>1</v>
      </c>
      <c r="B23" s="111"/>
      <c r="C23" s="123" t="s">
        <v>19</v>
      </c>
      <c r="D23" s="124"/>
      <c r="E23" s="124"/>
      <c r="F23" s="124"/>
      <c r="G23" s="124"/>
      <c r="H23" s="125"/>
      <c r="I23" s="123" t="s">
        <v>20</v>
      </c>
      <c r="J23" s="126"/>
      <c r="K23" s="127" t="s">
        <v>3</v>
      </c>
      <c r="L23" s="128"/>
      <c r="M23" s="129" t="s">
        <v>7</v>
      </c>
      <c r="N23" s="130"/>
      <c r="O23" s="131" t="s">
        <v>8</v>
      </c>
      <c r="P23" s="124"/>
      <c r="Q23" s="124"/>
      <c r="R23" s="126"/>
    </row>
    <row r="24" spans="1:18" ht="18.75" customHeight="1">
      <c r="A24" s="167" t="str">
        <f>A21</f>
        <v>篠山鳳鳴</v>
      </c>
      <c r="B24" s="168"/>
      <c r="C24" s="132" t="s">
        <v>12</v>
      </c>
      <c r="D24" s="174" t="s">
        <v>91</v>
      </c>
      <c r="E24" s="175"/>
      <c r="F24" s="134">
        <v>4</v>
      </c>
      <c r="G24" s="135"/>
      <c r="H24" s="136"/>
      <c r="I24" s="137" t="s">
        <v>92</v>
      </c>
      <c r="J24" s="137"/>
      <c r="K24" s="135"/>
      <c r="L24" s="133"/>
      <c r="M24" s="137"/>
      <c r="N24" s="137"/>
      <c r="O24" s="135" t="s">
        <v>93</v>
      </c>
      <c r="P24" s="133"/>
      <c r="Q24" s="138"/>
      <c r="R24" s="137"/>
    </row>
    <row r="25" spans="1:18" ht="18.75" customHeight="1">
      <c r="A25" s="167"/>
      <c r="B25" s="168"/>
      <c r="C25" s="139">
        <v>2</v>
      </c>
      <c r="D25" s="176" t="s">
        <v>94</v>
      </c>
      <c r="E25" s="177"/>
      <c r="F25" s="142">
        <v>5</v>
      </c>
      <c r="G25" s="140"/>
      <c r="H25" s="143"/>
      <c r="I25" s="144"/>
      <c r="J25" s="144"/>
      <c r="K25" s="140"/>
      <c r="L25" s="141"/>
      <c r="M25" s="144"/>
      <c r="N25" s="144"/>
      <c r="O25" s="140"/>
      <c r="P25" s="141"/>
      <c r="Q25" s="145"/>
      <c r="R25" s="144"/>
    </row>
    <row r="26" spans="1:18" ht="18.75" customHeight="1">
      <c r="A26" s="169"/>
      <c r="B26" s="170"/>
      <c r="C26" s="146">
        <v>3</v>
      </c>
      <c r="D26" s="147"/>
      <c r="E26" s="148"/>
      <c r="F26" s="149">
        <v>6</v>
      </c>
      <c r="G26" s="147"/>
      <c r="H26" s="150"/>
      <c r="I26" s="151"/>
      <c r="J26" s="151"/>
      <c r="K26" s="147"/>
      <c r="L26" s="148"/>
      <c r="M26" s="151"/>
      <c r="N26" s="151"/>
      <c r="O26" s="147"/>
      <c r="P26" s="148"/>
      <c r="Q26" s="152"/>
      <c r="R26" s="151"/>
    </row>
    <row r="27" spans="1:18" ht="18.75" customHeight="1">
      <c r="A27" s="167" t="str">
        <f>A22</f>
        <v>兵庫商業</v>
      </c>
      <c r="B27" s="168"/>
      <c r="C27" s="132" t="s">
        <v>12</v>
      </c>
      <c r="D27" s="135" t="s">
        <v>95</v>
      </c>
      <c r="E27" s="133"/>
      <c r="F27" s="134">
        <v>4</v>
      </c>
      <c r="G27" s="135"/>
      <c r="H27" s="136"/>
      <c r="I27" s="137" t="s">
        <v>67</v>
      </c>
      <c r="J27" s="137"/>
      <c r="K27" s="135"/>
      <c r="L27" s="133"/>
      <c r="M27" s="137"/>
      <c r="N27" s="137"/>
      <c r="O27" s="135"/>
      <c r="P27" s="133"/>
      <c r="Q27" s="138"/>
      <c r="R27" s="137"/>
    </row>
    <row r="28" spans="1:18" ht="18.75" customHeight="1">
      <c r="A28" s="167"/>
      <c r="B28" s="168"/>
      <c r="C28" s="139">
        <v>2</v>
      </c>
      <c r="D28" s="140"/>
      <c r="E28" s="141"/>
      <c r="F28" s="142">
        <v>5</v>
      </c>
      <c r="G28" s="140"/>
      <c r="H28" s="143"/>
      <c r="I28" s="144"/>
      <c r="J28" s="144"/>
      <c r="K28" s="140"/>
      <c r="L28" s="141"/>
      <c r="M28" s="144"/>
      <c r="N28" s="144"/>
      <c r="O28" s="140"/>
      <c r="P28" s="141"/>
      <c r="Q28" s="145"/>
      <c r="R28" s="144"/>
    </row>
    <row r="29" spans="1:18" ht="18.75" customHeight="1">
      <c r="A29" s="169"/>
      <c r="B29" s="170"/>
      <c r="C29" s="146">
        <v>3</v>
      </c>
      <c r="D29" s="147"/>
      <c r="E29" s="148"/>
      <c r="F29" s="149">
        <v>6</v>
      </c>
      <c r="G29" s="147"/>
      <c r="H29" s="150"/>
      <c r="I29" s="151"/>
      <c r="J29" s="151"/>
      <c r="K29" s="147"/>
      <c r="L29" s="148"/>
      <c r="M29" s="151"/>
      <c r="N29" s="151"/>
      <c r="O29" s="147"/>
      <c r="P29" s="148"/>
      <c r="Q29" s="152"/>
      <c r="R29" s="151"/>
    </row>
    <row r="30" ht="9" customHeight="1"/>
    <row r="31" spans="1:18" ht="18.75" customHeight="1">
      <c r="A31" s="158">
        <v>2</v>
      </c>
      <c r="B31" s="159" t="s">
        <v>10</v>
      </c>
      <c r="C31" s="160"/>
      <c r="E31" s="104" t="s">
        <v>112</v>
      </c>
      <c r="F31" s="104"/>
      <c r="G31" s="161" t="s">
        <v>113</v>
      </c>
      <c r="H31" s="161"/>
      <c r="I31" s="105">
        <v>0.5902777777777778</v>
      </c>
      <c r="J31" s="105"/>
      <c r="K31" s="162" t="s">
        <v>114</v>
      </c>
      <c r="L31" s="162"/>
      <c r="M31" s="105">
        <v>0.6631944444444444</v>
      </c>
      <c r="N31" s="105"/>
      <c r="O31" s="162" t="s">
        <v>115</v>
      </c>
      <c r="P31" s="162"/>
      <c r="Q31" s="106">
        <f>M31-I31</f>
        <v>0.07291666666666663</v>
      </c>
      <c r="R31" s="106"/>
    </row>
    <row r="32" spans="8:18" ht="7.5" customHeight="1">
      <c r="H32" s="107"/>
      <c r="I32" s="107"/>
      <c r="J32" s="108"/>
      <c r="K32" s="109"/>
      <c r="L32" s="109"/>
      <c r="M32" s="108"/>
      <c r="N32" s="108"/>
      <c r="O32" s="109"/>
      <c r="P32" s="109"/>
      <c r="Q32" s="108"/>
      <c r="R32" s="108"/>
    </row>
    <row r="33" spans="1:18" ht="22.5" customHeight="1">
      <c r="A33" s="110" t="s">
        <v>1</v>
      </c>
      <c r="B33" s="111"/>
      <c r="C33" s="35">
        <v>1</v>
      </c>
      <c r="D33" s="36">
        <v>2</v>
      </c>
      <c r="E33" s="37">
        <v>3</v>
      </c>
      <c r="F33" s="36">
        <v>4</v>
      </c>
      <c r="G33" s="36">
        <v>5</v>
      </c>
      <c r="H33" s="37">
        <v>6</v>
      </c>
      <c r="I33" s="36">
        <v>7</v>
      </c>
      <c r="J33" s="37">
        <v>8</v>
      </c>
      <c r="K33" s="36">
        <v>9</v>
      </c>
      <c r="L33" s="17">
        <v>10</v>
      </c>
      <c r="M33" s="17">
        <v>11</v>
      </c>
      <c r="N33" s="17">
        <v>12</v>
      </c>
      <c r="O33" s="17">
        <v>13</v>
      </c>
      <c r="P33" s="17">
        <v>14</v>
      </c>
      <c r="Q33" s="18">
        <v>15</v>
      </c>
      <c r="R33" s="112" t="s">
        <v>2</v>
      </c>
    </row>
    <row r="34" spans="1:18" ht="26.25" customHeight="1">
      <c r="A34" s="163" t="s">
        <v>96</v>
      </c>
      <c r="B34" s="164"/>
      <c r="C34" s="113">
        <v>0</v>
      </c>
      <c r="D34" s="114">
        <v>0</v>
      </c>
      <c r="E34" s="115">
        <v>0</v>
      </c>
      <c r="F34" s="114">
        <v>1</v>
      </c>
      <c r="G34" s="114">
        <v>0</v>
      </c>
      <c r="H34" s="116">
        <v>0</v>
      </c>
      <c r="I34" s="114">
        <v>1</v>
      </c>
      <c r="J34" s="116">
        <v>0</v>
      </c>
      <c r="K34" s="114">
        <v>0</v>
      </c>
      <c r="L34" s="22"/>
      <c r="M34" s="22"/>
      <c r="N34" s="22"/>
      <c r="O34" s="22"/>
      <c r="P34" s="22"/>
      <c r="Q34" s="24"/>
      <c r="R34" s="117">
        <f>SUM(C34:Q34)</f>
        <v>2</v>
      </c>
    </row>
    <row r="35" spans="1:18" ht="26.25" customHeight="1">
      <c r="A35" s="178" t="s">
        <v>97</v>
      </c>
      <c r="B35" s="179"/>
      <c r="C35" s="113">
        <v>0</v>
      </c>
      <c r="D35" s="114">
        <v>0</v>
      </c>
      <c r="E35" s="115">
        <v>1</v>
      </c>
      <c r="F35" s="114">
        <v>0</v>
      </c>
      <c r="G35" s="114">
        <v>0</v>
      </c>
      <c r="H35" s="116">
        <v>0</v>
      </c>
      <c r="I35" s="114">
        <v>0</v>
      </c>
      <c r="J35" s="116">
        <v>0</v>
      </c>
      <c r="K35" s="114">
        <v>0</v>
      </c>
      <c r="L35" s="22"/>
      <c r="M35" s="22"/>
      <c r="N35" s="22"/>
      <c r="O35" s="22"/>
      <c r="P35" s="22"/>
      <c r="Q35" s="24"/>
      <c r="R35" s="117">
        <f>SUM(C35:Q35)</f>
        <v>1</v>
      </c>
    </row>
    <row r="36" spans="1:18" ht="22.5" customHeight="1">
      <c r="A36" s="110" t="s">
        <v>1</v>
      </c>
      <c r="B36" s="111"/>
      <c r="C36" s="123" t="s">
        <v>19</v>
      </c>
      <c r="D36" s="124"/>
      <c r="E36" s="124"/>
      <c r="F36" s="124"/>
      <c r="G36" s="124"/>
      <c r="H36" s="125"/>
      <c r="I36" s="123" t="s">
        <v>20</v>
      </c>
      <c r="J36" s="126"/>
      <c r="K36" s="127" t="s">
        <v>3</v>
      </c>
      <c r="L36" s="128"/>
      <c r="M36" s="129" t="s">
        <v>7</v>
      </c>
      <c r="N36" s="130"/>
      <c r="O36" s="131" t="s">
        <v>8</v>
      </c>
      <c r="P36" s="124"/>
      <c r="Q36" s="124"/>
      <c r="R36" s="126"/>
    </row>
    <row r="37" spans="1:18" ht="18.75" customHeight="1">
      <c r="A37" s="167" t="str">
        <f>A34</f>
        <v>西脇工業</v>
      </c>
      <c r="B37" s="168"/>
      <c r="C37" s="132" t="s">
        <v>12</v>
      </c>
      <c r="D37" s="135" t="s">
        <v>98</v>
      </c>
      <c r="E37" s="133"/>
      <c r="F37" s="134">
        <v>4</v>
      </c>
      <c r="G37" s="135"/>
      <c r="H37" s="136"/>
      <c r="I37" s="137" t="s">
        <v>99</v>
      </c>
      <c r="J37" s="137"/>
      <c r="K37" s="135"/>
      <c r="L37" s="133"/>
      <c r="M37" s="137"/>
      <c r="N37" s="137"/>
      <c r="O37" s="135" t="s">
        <v>100</v>
      </c>
      <c r="P37" s="133"/>
      <c r="Q37" s="138"/>
      <c r="R37" s="137"/>
    </row>
    <row r="38" spans="1:18" ht="18.75" customHeight="1">
      <c r="A38" s="167"/>
      <c r="B38" s="168"/>
      <c r="C38" s="139">
        <v>2</v>
      </c>
      <c r="D38" s="140"/>
      <c r="E38" s="141"/>
      <c r="F38" s="142">
        <v>5</v>
      </c>
      <c r="G38" s="140"/>
      <c r="H38" s="143"/>
      <c r="I38" s="144"/>
      <c r="J38" s="144"/>
      <c r="K38" s="140"/>
      <c r="L38" s="141"/>
      <c r="M38" s="144"/>
      <c r="N38" s="144"/>
      <c r="O38" s="140" t="s">
        <v>101</v>
      </c>
      <c r="P38" s="141"/>
      <c r="Q38" s="145"/>
      <c r="R38" s="144"/>
    </row>
    <row r="39" spans="1:18" ht="18.75" customHeight="1">
      <c r="A39" s="169"/>
      <c r="B39" s="170"/>
      <c r="C39" s="146">
        <v>3</v>
      </c>
      <c r="D39" s="147"/>
      <c r="E39" s="148"/>
      <c r="F39" s="149">
        <v>6</v>
      </c>
      <c r="G39" s="147"/>
      <c r="H39" s="150"/>
      <c r="I39" s="151"/>
      <c r="J39" s="151"/>
      <c r="K39" s="147"/>
      <c r="L39" s="148"/>
      <c r="M39" s="151"/>
      <c r="N39" s="151"/>
      <c r="O39" s="147"/>
      <c r="P39" s="148"/>
      <c r="Q39" s="152"/>
      <c r="R39" s="151"/>
    </row>
    <row r="40" spans="1:18" ht="18.75" customHeight="1">
      <c r="A40" s="180" t="str">
        <f>A35</f>
        <v>神戸国際大附</v>
      </c>
      <c r="B40" s="181"/>
      <c r="C40" s="132" t="s">
        <v>12</v>
      </c>
      <c r="D40" s="135" t="s">
        <v>102</v>
      </c>
      <c r="E40" s="133"/>
      <c r="F40" s="134">
        <v>4</v>
      </c>
      <c r="G40" s="135"/>
      <c r="H40" s="136"/>
      <c r="I40" s="137" t="s">
        <v>103</v>
      </c>
      <c r="J40" s="137"/>
      <c r="K40" s="135"/>
      <c r="L40" s="133"/>
      <c r="M40" s="137"/>
      <c r="N40" s="137"/>
      <c r="O40" s="135" t="s">
        <v>104</v>
      </c>
      <c r="P40" s="133"/>
      <c r="Q40" s="138"/>
      <c r="R40" s="137"/>
    </row>
    <row r="41" spans="1:18" ht="18.75" customHeight="1">
      <c r="A41" s="180"/>
      <c r="B41" s="181"/>
      <c r="C41" s="139">
        <v>2</v>
      </c>
      <c r="D41" s="140"/>
      <c r="E41" s="141"/>
      <c r="F41" s="142">
        <v>5</v>
      </c>
      <c r="G41" s="140"/>
      <c r="H41" s="143"/>
      <c r="I41" s="144"/>
      <c r="J41" s="144"/>
      <c r="K41" s="140"/>
      <c r="L41" s="141"/>
      <c r="M41" s="144"/>
      <c r="N41" s="144"/>
      <c r="O41" s="140"/>
      <c r="P41" s="141"/>
      <c r="Q41" s="145"/>
      <c r="R41" s="144"/>
    </row>
    <row r="42" spans="1:18" ht="18.75" customHeight="1">
      <c r="A42" s="182"/>
      <c r="B42" s="183"/>
      <c r="C42" s="146">
        <v>3</v>
      </c>
      <c r="D42" s="147"/>
      <c r="E42" s="148"/>
      <c r="F42" s="149">
        <v>6</v>
      </c>
      <c r="G42" s="147"/>
      <c r="H42" s="150"/>
      <c r="I42" s="151"/>
      <c r="J42" s="151"/>
      <c r="K42" s="147"/>
      <c r="L42" s="148"/>
      <c r="M42" s="151"/>
      <c r="N42" s="151"/>
      <c r="O42" s="147"/>
      <c r="P42" s="148"/>
      <c r="Q42" s="152"/>
      <c r="R42" s="151"/>
    </row>
    <row r="43" spans="1:18" ht="18.75" customHeight="1">
      <c r="A43" s="184"/>
      <c r="B43" s="184"/>
      <c r="C43" s="101"/>
      <c r="D43" s="101"/>
      <c r="E43" s="101"/>
      <c r="F43" s="185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</row>
  </sheetData>
  <sheetProtection/>
  <mergeCells count="187">
    <mergeCell ref="D1:G1"/>
    <mergeCell ref="B5:C5"/>
    <mergeCell ref="A7:B7"/>
    <mergeCell ref="A8:B8"/>
    <mergeCell ref="A9:B9"/>
    <mergeCell ref="A10:B10"/>
    <mergeCell ref="E5:F5"/>
    <mergeCell ref="I11:J11"/>
    <mergeCell ref="I14:J14"/>
    <mergeCell ref="I13:J13"/>
    <mergeCell ref="C10:H10"/>
    <mergeCell ref="I10:J10"/>
    <mergeCell ref="D11:E11"/>
    <mergeCell ref="K5:L5"/>
    <mergeCell ref="K10:L10"/>
    <mergeCell ref="I5:J5"/>
    <mergeCell ref="K11:L11"/>
    <mergeCell ref="G12:H12"/>
    <mergeCell ref="I12:J12"/>
    <mergeCell ref="Q15:R15"/>
    <mergeCell ref="M12:N12"/>
    <mergeCell ref="O12:P12"/>
    <mergeCell ref="Q12:R12"/>
    <mergeCell ref="G11:H11"/>
    <mergeCell ref="O11:P11"/>
    <mergeCell ref="Q11:R11"/>
    <mergeCell ref="Q16:R16"/>
    <mergeCell ref="A14:B16"/>
    <mergeCell ref="D15:E15"/>
    <mergeCell ref="G15:H15"/>
    <mergeCell ref="I15:J15"/>
    <mergeCell ref="G14:H14"/>
    <mergeCell ref="M15:N15"/>
    <mergeCell ref="O15:P15"/>
    <mergeCell ref="I16:J16"/>
    <mergeCell ref="K16:L16"/>
    <mergeCell ref="M3:Q3"/>
    <mergeCell ref="M5:N5"/>
    <mergeCell ref="O5:P5"/>
    <mergeCell ref="Q5:R5"/>
    <mergeCell ref="O10:R10"/>
    <mergeCell ref="Q13:R13"/>
    <mergeCell ref="K14:L14"/>
    <mergeCell ref="M14:N14"/>
    <mergeCell ref="O14:P14"/>
    <mergeCell ref="Q14:R14"/>
    <mergeCell ref="K13:L13"/>
    <mergeCell ref="M13:N13"/>
    <mergeCell ref="M16:N16"/>
    <mergeCell ref="O16:P16"/>
    <mergeCell ref="K15:L15"/>
    <mergeCell ref="B1:C1"/>
    <mergeCell ref="O13:P13"/>
    <mergeCell ref="M11:N11"/>
    <mergeCell ref="D12:E12"/>
    <mergeCell ref="K12:L12"/>
    <mergeCell ref="K3:L3"/>
    <mergeCell ref="M10:N10"/>
    <mergeCell ref="B18:C18"/>
    <mergeCell ref="E18:F18"/>
    <mergeCell ref="G18:H18"/>
    <mergeCell ref="G5:H5"/>
    <mergeCell ref="A11:B13"/>
    <mergeCell ref="D14:E14"/>
    <mergeCell ref="D13:E13"/>
    <mergeCell ref="G13:H13"/>
    <mergeCell ref="D16:E16"/>
    <mergeCell ref="G16:H16"/>
    <mergeCell ref="A20:B20"/>
    <mergeCell ref="A21:B21"/>
    <mergeCell ref="A22:B22"/>
    <mergeCell ref="Q18:R18"/>
    <mergeCell ref="I18:J18"/>
    <mergeCell ref="K18:L18"/>
    <mergeCell ref="M18:N18"/>
    <mergeCell ref="O18:P18"/>
    <mergeCell ref="A23:B23"/>
    <mergeCell ref="C23:H23"/>
    <mergeCell ref="I23:J23"/>
    <mergeCell ref="K23:L23"/>
    <mergeCell ref="M23:N23"/>
    <mergeCell ref="O23:R23"/>
    <mergeCell ref="A24:B26"/>
    <mergeCell ref="D24:E24"/>
    <mergeCell ref="G24:H24"/>
    <mergeCell ref="I24:J24"/>
    <mergeCell ref="D25:E25"/>
    <mergeCell ref="G25:H25"/>
    <mergeCell ref="I25:J25"/>
    <mergeCell ref="D26:E26"/>
    <mergeCell ref="G26:H26"/>
    <mergeCell ref="I26:J26"/>
    <mergeCell ref="K24:L24"/>
    <mergeCell ref="M24:N24"/>
    <mergeCell ref="O24:P24"/>
    <mergeCell ref="Q24:R24"/>
    <mergeCell ref="K25:L25"/>
    <mergeCell ref="M25:N25"/>
    <mergeCell ref="O25:P25"/>
    <mergeCell ref="Q25:R25"/>
    <mergeCell ref="K26:L26"/>
    <mergeCell ref="M26:N26"/>
    <mergeCell ref="O26:P26"/>
    <mergeCell ref="Q26:R26"/>
    <mergeCell ref="A27:B29"/>
    <mergeCell ref="D27:E27"/>
    <mergeCell ref="G27:H27"/>
    <mergeCell ref="I27:J27"/>
    <mergeCell ref="D28:E28"/>
    <mergeCell ref="G28:H28"/>
    <mergeCell ref="I28:J28"/>
    <mergeCell ref="D29:E29"/>
    <mergeCell ref="G29:H29"/>
    <mergeCell ref="I29:J29"/>
    <mergeCell ref="K27:L27"/>
    <mergeCell ref="M27:N27"/>
    <mergeCell ref="O27:P27"/>
    <mergeCell ref="Q27:R27"/>
    <mergeCell ref="K28:L28"/>
    <mergeCell ref="M28:N28"/>
    <mergeCell ref="O28:P28"/>
    <mergeCell ref="Q28:R28"/>
    <mergeCell ref="K29:L29"/>
    <mergeCell ref="M29:N29"/>
    <mergeCell ref="O29:P29"/>
    <mergeCell ref="Q29:R29"/>
    <mergeCell ref="B31:C31"/>
    <mergeCell ref="E31:F31"/>
    <mergeCell ref="G31:H31"/>
    <mergeCell ref="I31:J31"/>
    <mergeCell ref="K31:L31"/>
    <mergeCell ref="M31:N31"/>
    <mergeCell ref="O31:P31"/>
    <mergeCell ref="Q31:R31"/>
    <mergeCell ref="A33:B33"/>
    <mergeCell ref="A34:B34"/>
    <mergeCell ref="A35:B35"/>
    <mergeCell ref="A36:B36"/>
    <mergeCell ref="C36:H36"/>
    <mergeCell ref="I36:J36"/>
    <mergeCell ref="K36:L36"/>
    <mergeCell ref="M36:N36"/>
    <mergeCell ref="O36:R36"/>
    <mergeCell ref="A37:B39"/>
    <mergeCell ref="D37:E37"/>
    <mergeCell ref="G37:H37"/>
    <mergeCell ref="I37:J37"/>
    <mergeCell ref="D38:E38"/>
    <mergeCell ref="G38:H38"/>
    <mergeCell ref="I38:J38"/>
    <mergeCell ref="D39:E39"/>
    <mergeCell ref="G39:H39"/>
    <mergeCell ref="I39:J39"/>
    <mergeCell ref="K37:L37"/>
    <mergeCell ref="M37:N37"/>
    <mergeCell ref="O37:P37"/>
    <mergeCell ref="Q37:R37"/>
    <mergeCell ref="M39:N39"/>
    <mergeCell ref="O39:P39"/>
    <mergeCell ref="Q39:R39"/>
    <mergeCell ref="K38:L38"/>
    <mergeCell ref="M38:N38"/>
    <mergeCell ref="O38:P38"/>
    <mergeCell ref="Q38:R38"/>
    <mergeCell ref="D42:E42"/>
    <mergeCell ref="G42:H42"/>
    <mergeCell ref="I42:J42"/>
    <mergeCell ref="K39:L39"/>
    <mergeCell ref="K42:L42"/>
    <mergeCell ref="K40:L40"/>
    <mergeCell ref="M40:N40"/>
    <mergeCell ref="O40:P40"/>
    <mergeCell ref="Q40:R40"/>
    <mergeCell ref="A40:B42"/>
    <mergeCell ref="D40:E40"/>
    <mergeCell ref="G40:H40"/>
    <mergeCell ref="I40:J40"/>
    <mergeCell ref="D41:E41"/>
    <mergeCell ref="G41:H41"/>
    <mergeCell ref="I41:J41"/>
    <mergeCell ref="M42:N42"/>
    <mergeCell ref="O42:P42"/>
    <mergeCell ref="Q42:R42"/>
    <mergeCell ref="K41:L41"/>
    <mergeCell ref="M41:N41"/>
    <mergeCell ref="O41:P41"/>
    <mergeCell ref="Q41:R41"/>
  </mergeCells>
  <dataValidations count="4">
    <dataValidation allowBlank="1" showInputMessage="1" showErrorMessage="1" imeMode="halfAlpha" sqref="M31:N31 I31:J31 C34:Q35 I18:J18 M18:N18 C21:Q22 I5:J5 O1 M1 M5:N5 I1 C8:Q9"/>
    <dataValidation type="list" allowBlank="1" showInputMessage="1" showErrorMessage="1" sqref="B31:C31 B18:C18 B5:C5">
      <formula1>"回 戦,戦"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aoi</dc:creator>
  <cp:keywords/>
  <dc:description/>
  <cp:lastModifiedBy>aoi</cp:lastModifiedBy>
  <dcterms:created xsi:type="dcterms:W3CDTF">2006-04-22T01:59:05Z</dcterms:created>
  <dcterms:modified xsi:type="dcterms:W3CDTF">2009-02-17T07:24:22Z</dcterms:modified>
  <cp:category/>
  <cp:version/>
  <cp:contentType/>
  <cp:contentStatus/>
</cp:coreProperties>
</file>