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2" sheetId="1" r:id="rId1"/>
    <sheet name="9.13" sheetId="2" r:id="rId2"/>
    <sheet name="9.19" sheetId="3" r:id="rId3"/>
  </sheets>
  <definedNames/>
  <calcPr fullCalcOnLoad="1"/>
</workbook>
</file>

<file path=xl/sharedStrings.xml><?xml version="1.0" encoding="utf-8"?>
<sst xmlns="http://schemas.openxmlformats.org/spreadsheetml/2006/main" count="211" uniqueCount="116">
  <si>
    <t>月</t>
  </si>
  <si>
    <t>土</t>
  </si>
  <si>
    <t>学校名</t>
  </si>
  <si>
    <t>合計</t>
  </si>
  <si>
    <t>)</t>
  </si>
  <si>
    <t>岡田</t>
  </si>
  <si>
    <t>小林</t>
  </si>
  <si>
    <t>先発</t>
  </si>
  <si>
    <t>藤原</t>
  </si>
  <si>
    <t>兵庫県大会</t>
  </si>
  <si>
    <t>第</t>
  </si>
  <si>
    <t xml:space="preserve"> 場  所　｛</t>
  </si>
  <si>
    <t>第１試合</t>
  </si>
  <si>
    <t>年度 秋季</t>
  </si>
  <si>
    <t>｝</t>
  </si>
  <si>
    <t>第２試合</t>
  </si>
  <si>
    <t>　開 始</t>
  </si>
  <si>
    <t xml:space="preserve"> 終 了</t>
  </si>
  <si>
    <t>所 要</t>
  </si>
  <si>
    <t>木下</t>
  </si>
  <si>
    <t>藤本</t>
  </si>
  <si>
    <t>近澤</t>
  </si>
  <si>
    <t>山下</t>
  </si>
  <si>
    <r>
      <t>平成</t>
    </r>
    <r>
      <rPr>
        <b/>
        <sz val="12"/>
        <rFont val="Arial"/>
        <family val="2"/>
      </rPr>
      <t xml:space="preserve"> 2 1</t>
    </r>
  </si>
  <si>
    <t>尼崎記念公園野球場</t>
  </si>
  <si>
    <t>回戦</t>
  </si>
  <si>
    <t>明石南</t>
  </si>
  <si>
    <t>明　石</t>
  </si>
  <si>
    <t>森本</t>
  </si>
  <si>
    <t>佐野</t>
  </si>
  <si>
    <t>御縞</t>
  </si>
  <si>
    <t>川平</t>
  </si>
  <si>
    <t>小谷</t>
  </si>
  <si>
    <t>木村</t>
  </si>
  <si>
    <t>井上(剛)</t>
  </si>
  <si>
    <t>牧野</t>
  </si>
  <si>
    <t>佐　　　　用</t>
  </si>
  <si>
    <t>三田祥雲館</t>
  </si>
  <si>
    <t>森</t>
  </si>
  <si>
    <t>小笠原</t>
  </si>
  <si>
    <t>西田</t>
  </si>
  <si>
    <t>城内</t>
  </si>
  <si>
    <t>五島</t>
  </si>
  <si>
    <t>佐本</t>
  </si>
  <si>
    <t>平尾</t>
  </si>
  <si>
    <t>｝</t>
  </si>
  <si>
    <t>8×</t>
  </si>
  <si>
    <t>1×</t>
  </si>
  <si>
    <t>日</t>
  </si>
  <si>
    <t>本田</t>
  </si>
  <si>
    <t>)</t>
  </si>
  <si>
    <t>小野</t>
  </si>
  <si>
    <t>投　手</t>
  </si>
  <si>
    <t>捕　手</t>
  </si>
  <si>
    <t>本塁打</t>
  </si>
  <si>
    <t>３塁打</t>
  </si>
  <si>
    <t xml:space="preserve">    ２塁打  </t>
  </si>
  <si>
    <t>投　手</t>
  </si>
  <si>
    <t>捕　手</t>
  </si>
  <si>
    <t>本塁打</t>
  </si>
  <si>
    <t>３塁打</t>
  </si>
  <si>
    <t xml:space="preserve">    ２塁打  </t>
  </si>
  <si>
    <t>日 (</t>
  </si>
  <si>
    <t xml:space="preserve">日 </t>
  </si>
  <si>
    <t>年</t>
  </si>
  <si>
    <t>　開 始</t>
  </si>
  <si>
    <t xml:space="preserve"> 終 了</t>
  </si>
  <si>
    <t>所 要</t>
  </si>
  <si>
    <t>清水</t>
  </si>
  <si>
    <t>｝</t>
  </si>
  <si>
    <t>本塁打</t>
  </si>
  <si>
    <t>３塁打</t>
  </si>
  <si>
    <t xml:space="preserve">    ２塁打  </t>
  </si>
  <si>
    <t>尼崎工業</t>
  </si>
  <si>
    <t>久山</t>
  </si>
  <si>
    <t>姫路工業</t>
  </si>
  <si>
    <t>大北</t>
  </si>
  <si>
    <t>中川</t>
  </si>
  <si>
    <t>（5回コールド）</t>
  </si>
  <si>
    <t>投　手</t>
  </si>
  <si>
    <t>捕　手</t>
  </si>
  <si>
    <t>本塁打</t>
  </si>
  <si>
    <t>３塁打</t>
  </si>
  <si>
    <t xml:space="preserve">    ２塁打  </t>
  </si>
  <si>
    <t>三田学園</t>
  </si>
  <si>
    <t>x</t>
  </si>
  <si>
    <t>徳舛</t>
  </si>
  <si>
    <t>市田</t>
  </si>
  <si>
    <t>戸田</t>
  </si>
  <si>
    <t>滝川第二</t>
  </si>
  <si>
    <t>三木北</t>
  </si>
  <si>
    <t>x</t>
  </si>
  <si>
    <t>中原</t>
  </si>
  <si>
    <t>大堀</t>
  </si>
  <si>
    <t>武田</t>
  </si>
  <si>
    <t>安部</t>
  </si>
  <si>
    <t>葺　　合</t>
  </si>
  <si>
    <t xml:space="preserve">（8回ｺｰﾙﾄﾞ） </t>
  </si>
  <si>
    <t>藤岡</t>
  </si>
  <si>
    <t>塩﨑</t>
  </si>
  <si>
    <t>永富</t>
  </si>
  <si>
    <t>阿保谷</t>
  </si>
  <si>
    <t>山田（孝）</t>
  </si>
  <si>
    <t>中瀬</t>
  </si>
  <si>
    <t>小泉</t>
  </si>
  <si>
    <t>浅野（琳）</t>
  </si>
  <si>
    <t>太田</t>
  </si>
  <si>
    <t>宝　　塚</t>
  </si>
  <si>
    <t>関西学院</t>
  </si>
  <si>
    <t>x</t>
  </si>
  <si>
    <t>平塚</t>
  </si>
  <si>
    <t>車</t>
  </si>
  <si>
    <t>吉田（圭）</t>
  </si>
  <si>
    <t>平国</t>
  </si>
  <si>
    <t>河野</t>
  </si>
  <si>
    <t>圓尾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</si>
</sst>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right" vertical="center" shrinkToFit="1"/>
      <protection locked="0"/>
    </xf>
    <xf numFmtId="0" fontId="0" fillId="2" borderId="4" xfId="0" applyFill="1" applyBorder="1" applyAlignment="1" applyProtection="1">
      <alignment horizontal="right" vertical="center"/>
      <protection/>
    </xf>
    <xf numFmtId="18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/>
    </xf>
    <xf numFmtId="18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181" fontId="0" fillId="2" borderId="10" xfId="0" applyNumberFormat="1" applyFill="1" applyBorder="1" applyAlignment="1" applyProtection="1">
      <alignment horizontal="center" vertical="center"/>
      <protection locked="0"/>
    </xf>
    <xf numFmtId="181" fontId="0" fillId="2" borderId="8" xfId="0" applyNumberFormat="1" applyFill="1" applyBorder="1" applyAlignment="1" applyProtection="1">
      <alignment horizontal="center" vertical="center"/>
      <protection locked="0"/>
    </xf>
    <xf numFmtId="181" fontId="0" fillId="2" borderId="11" xfId="0" applyNumberFormat="1" applyFill="1" applyBorder="1" applyAlignment="1" applyProtection="1">
      <alignment horizontal="center" vertical="center"/>
      <protection locked="0"/>
    </xf>
    <xf numFmtId="181" fontId="6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3" borderId="15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0" fillId="2" borderId="30" xfId="0" applyNumberFormat="1" applyFill="1" applyBorder="1" applyAlignment="1" applyProtection="1">
      <alignment horizontal="center" vertical="center"/>
      <protection locked="0"/>
    </xf>
    <xf numFmtId="181" fontId="0" fillId="2" borderId="31" xfId="0" applyNumberFormat="1" applyFill="1" applyBorder="1" applyAlignment="1" applyProtection="1">
      <alignment horizontal="center" vertical="center"/>
      <protection locked="0"/>
    </xf>
    <xf numFmtId="181" fontId="0" fillId="2" borderId="32" xfId="0" applyNumberFormat="1" applyFill="1" applyBorder="1" applyAlignment="1" applyProtection="1">
      <alignment horizontal="center" vertical="center"/>
      <protection locked="0"/>
    </xf>
    <xf numFmtId="181" fontId="0" fillId="2" borderId="11" xfId="0" applyNumberFormat="1" applyFill="1" applyBorder="1" applyAlignment="1" applyProtection="1">
      <alignment horizontal="center" vertical="center"/>
      <protection locked="0"/>
    </xf>
    <xf numFmtId="181" fontId="0" fillId="2" borderId="33" xfId="0" applyNumberFormat="1" applyFill="1" applyBorder="1" applyAlignment="1" applyProtection="1">
      <alignment horizontal="center" vertical="center"/>
      <protection locked="0"/>
    </xf>
    <xf numFmtId="181" fontId="0" fillId="2" borderId="34" xfId="0" applyNumberForma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distributed" vertical="center"/>
      <protection/>
    </xf>
    <xf numFmtId="0" fontId="0" fillId="2" borderId="4" xfId="0" applyFill="1" applyBorder="1" applyAlignment="1" applyProtection="1">
      <alignment horizontal="distributed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distributed" vertical="center"/>
      <protection/>
    </xf>
    <xf numFmtId="0" fontId="4" fillId="2" borderId="0" xfId="0" applyFont="1" applyFill="1" applyAlignment="1">
      <alignment horizontal="right" vertical="center"/>
    </xf>
    <xf numFmtId="0" fontId="0" fillId="2" borderId="35" xfId="0" applyFill="1" applyBorder="1" applyAlignment="1" applyProtection="1">
      <alignment horizontal="center" vertical="center"/>
      <protection/>
    </xf>
    <xf numFmtId="180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180" fontId="0" fillId="2" borderId="0" xfId="0" applyNumberForma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right" vertical="center"/>
    </xf>
    <xf numFmtId="0" fontId="0" fillId="2" borderId="8" xfId="0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center" vertical="center" shrinkToFit="1"/>
      <protection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7" xfId="0" applyFill="1" applyBorder="1" applyAlignment="1" applyProtection="1">
      <alignment horizontal="left" vertical="center" shrinkToFit="1"/>
      <protection locked="0"/>
    </xf>
    <xf numFmtId="181" fontId="0" fillId="0" borderId="30" xfId="0" applyNumberFormat="1" applyBorder="1" applyAlignment="1" applyProtection="1">
      <alignment horizontal="center" vertical="center"/>
      <protection locked="0"/>
    </xf>
    <xf numFmtId="181" fontId="0" fillId="0" borderId="31" xfId="0" applyNumberFormat="1" applyBorder="1" applyAlignment="1" applyProtection="1">
      <alignment horizontal="center" vertical="center"/>
      <protection locked="0"/>
    </xf>
    <xf numFmtId="181" fontId="0" fillId="0" borderId="32" xfId="0" applyNumberFormat="1" applyBorder="1" applyAlignment="1" applyProtection="1">
      <alignment horizontal="center" vertical="center"/>
      <protection locked="0"/>
    </xf>
    <xf numFmtId="181" fontId="0" fillId="0" borderId="11" xfId="0" applyNumberFormat="1" applyBorder="1" applyAlignment="1" applyProtection="1">
      <alignment horizontal="center" vertical="center"/>
      <protection locked="0"/>
    </xf>
    <xf numFmtId="181" fontId="0" fillId="0" borderId="33" xfId="0" applyNumberFormat="1" applyBorder="1" applyAlignment="1" applyProtection="1">
      <alignment horizontal="center" vertical="center"/>
      <protection locked="0"/>
    </xf>
    <xf numFmtId="181" fontId="0" fillId="0" borderId="34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2" customWidth="1"/>
    <col min="2" max="2" width="6.25390625" style="12" customWidth="1"/>
    <col min="3" max="11" width="4.875" style="12" customWidth="1"/>
    <col min="12" max="12" width="5.00390625" style="12" customWidth="1"/>
    <col min="13" max="17" width="4.875" style="12" customWidth="1"/>
    <col min="18" max="18" width="5.625" style="12" customWidth="1"/>
    <col min="19" max="19" width="5.875" style="12" customWidth="1"/>
    <col min="20" max="20" width="3.625" style="12" customWidth="1"/>
    <col min="21" max="16384" width="9.00390625" style="12" customWidth="1"/>
  </cols>
  <sheetData>
    <row r="1" spans="1:18" ht="27" customHeight="1">
      <c r="A1" s="3" t="s">
        <v>23</v>
      </c>
      <c r="B1" s="94" t="s">
        <v>13</v>
      </c>
      <c r="C1" s="94"/>
      <c r="D1" s="78" t="s">
        <v>9</v>
      </c>
      <c r="E1" s="78"/>
      <c r="F1" s="78"/>
      <c r="G1" s="78"/>
      <c r="H1" s="4" t="s">
        <v>10</v>
      </c>
      <c r="I1" s="5">
        <v>1</v>
      </c>
      <c r="J1" s="6" t="s">
        <v>63</v>
      </c>
      <c r="K1" s="7">
        <v>2009</v>
      </c>
      <c r="L1" s="8" t="s">
        <v>64</v>
      </c>
      <c r="M1" s="9">
        <v>9</v>
      </c>
      <c r="N1" s="8" t="s">
        <v>0</v>
      </c>
      <c r="O1" s="9">
        <v>12</v>
      </c>
      <c r="P1" s="4" t="s">
        <v>62</v>
      </c>
      <c r="Q1" s="10" t="s">
        <v>1</v>
      </c>
      <c r="R1" s="11" t="s">
        <v>4</v>
      </c>
    </row>
    <row r="2" ht="8.25" customHeight="1"/>
    <row r="3" spans="11:18" ht="18.75" customHeight="1">
      <c r="K3" s="92" t="s">
        <v>11</v>
      </c>
      <c r="L3" s="92"/>
      <c r="M3" s="28" t="s">
        <v>24</v>
      </c>
      <c r="N3" s="28"/>
      <c r="O3" s="28"/>
      <c r="P3" s="28"/>
      <c r="Q3" s="28"/>
      <c r="R3" s="15" t="s">
        <v>14</v>
      </c>
    </row>
    <row r="4" spans="11:18" ht="7.5" customHeight="1">
      <c r="K4" s="13"/>
      <c r="L4" s="13"/>
      <c r="M4" s="14"/>
      <c r="N4" s="14"/>
      <c r="O4" s="14"/>
      <c r="P4" s="14"/>
      <c r="Q4" s="14"/>
      <c r="R4" s="15"/>
    </row>
    <row r="5" spans="1:18" ht="18.75" customHeight="1">
      <c r="A5" s="101"/>
      <c r="B5" s="16">
        <v>1</v>
      </c>
      <c r="C5" s="102" t="s">
        <v>25</v>
      </c>
      <c r="E5" s="80" t="s">
        <v>12</v>
      </c>
      <c r="F5" s="80"/>
      <c r="G5" s="85" t="s">
        <v>16</v>
      </c>
      <c r="H5" s="85"/>
      <c r="I5" s="82">
        <v>0.40972222222222227</v>
      </c>
      <c r="J5" s="82"/>
      <c r="K5" s="86" t="s">
        <v>17</v>
      </c>
      <c r="L5" s="86"/>
      <c r="M5" s="82">
        <v>0.4611111111111111</v>
      </c>
      <c r="N5" s="82"/>
      <c r="O5" s="86" t="s">
        <v>18</v>
      </c>
      <c r="P5" s="86"/>
      <c r="Q5" s="91">
        <f>SUM(M5-I5)</f>
        <v>0.05138888888888882</v>
      </c>
      <c r="R5" s="91"/>
    </row>
    <row r="6" spans="8:18" ht="7.5" customHeight="1">
      <c r="H6" s="17"/>
      <c r="I6" s="17"/>
      <c r="J6" s="18"/>
      <c r="K6" s="19"/>
      <c r="L6" s="19"/>
      <c r="M6" s="18"/>
      <c r="N6" s="18"/>
      <c r="O6" s="19"/>
      <c r="P6" s="19"/>
      <c r="Q6" s="18"/>
      <c r="R6" s="18"/>
    </row>
    <row r="7" spans="1:18" ht="22.5" customHeight="1">
      <c r="A7" s="72" t="s">
        <v>2</v>
      </c>
      <c r="B7" s="79"/>
      <c r="C7" s="32">
        <v>1</v>
      </c>
      <c r="D7" s="33">
        <v>2</v>
      </c>
      <c r="E7" s="34">
        <v>3</v>
      </c>
      <c r="F7" s="33">
        <v>4</v>
      </c>
      <c r="G7" s="33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1">
        <v>15</v>
      </c>
      <c r="R7" s="22" t="s">
        <v>3</v>
      </c>
    </row>
    <row r="8" spans="1:18" ht="26.25" customHeight="1">
      <c r="A8" s="53" t="s">
        <v>26</v>
      </c>
      <c r="B8" s="54"/>
      <c r="C8" s="45">
        <v>0</v>
      </c>
      <c r="D8" s="46">
        <v>0</v>
      </c>
      <c r="E8" s="24">
        <v>1</v>
      </c>
      <c r="F8" s="46">
        <v>0</v>
      </c>
      <c r="G8" s="46">
        <v>0</v>
      </c>
      <c r="H8" s="46"/>
      <c r="I8" s="103" t="s">
        <v>78</v>
      </c>
      <c r="J8" s="104"/>
      <c r="K8" s="105"/>
      <c r="L8" s="23"/>
      <c r="M8" s="23"/>
      <c r="N8" s="23"/>
      <c r="O8" s="23"/>
      <c r="P8" s="23"/>
      <c r="Q8" s="25"/>
      <c r="R8" s="26">
        <f>SUM(C8:Q8)</f>
        <v>1</v>
      </c>
    </row>
    <row r="9" spans="1:18" ht="26.25" customHeight="1">
      <c r="A9" s="53" t="s">
        <v>27</v>
      </c>
      <c r="B9" s="54"/>
      <c r="C9" s="45">
        <v>0</v>
      </c>
      <c r="D9" s="46">
        <v>1</v>
      </c>
      <c r="E9" s="24">
        <v>0</v>
      </c>
      <c r="F9" s="46">
        <v>2</v>
      </c>
      <c r="G9" s="46" t="s">
        <v>46</v>
      </c>
      <c r="H9" s="23"/>
      <c r="I9" s="106"/>
      <c r="J9" s="107"/>
      <c r="K9" s="108"/>
      <c r="L9" s="23"/>
      <c r="M9" s="23"/>
      <c r="N9" s="23"/>
      <c r="O9" s="23"/>
      <c r="P9" s="23"/>
      <c r="Q9" s="25"/>
      <c r="R9" s="26">
        <v>11</v>
      </c>
    </row>
    <row r="10" spans="1:18" ht="22.5" customHeight="1">
      <c r="A10" s="72" t="s">
        <v>2</v>
      </c>
      <c r="B10" s="79"/>
      <c r="C10" s="74" t="s">
        <v>52</v>
      </c>
      <c r="D10" s="75"/>
      <c r="E10" s="75"/>
      <c r="F10" s="75"/>
      <c r="G10" s="75"/>
      <c r="H10" s="81"/>
      <c r="I10" s="74" t="s">
        <v>53</v>
      </c>
      <c r="J10" s="70"/>
      <c r="K10" s="76" t="s">
        <v>54</v>
      </c>
      <c r="L10" s="77"/>
      <c r="M10" s="68" t="s">
        <v>55</v>
      </c>
      <c r="N10" s="69"/>
      <c r="O10" s="93" t="s">
        <v>56</v>
      </c>
      <c r="P10" s="75"/>
      <c r="Q10" s="75"/>
      <c r="R10" s="70"/>
    </row>
    <row r="11" spans="1:18" ht="18.75" customHeight="1">
      <c r="A11" s="60" t="str">
        <f>A8</f>
        <v>明石南</v>
      </c>
      <c r="B11" s="61"/>
      <c r="C11" s="95" t="s">
        <v>7</v>
      </c>
      <c r="D11" s="89" t="s">
        <v>28</v>
      </c>
      <c r="E11" s="90"/>
      <c r="F11" s="27">
        <v>4</v>
      </c>
      <c r="G11" s="89"/>
      <c r="H11" s="90"/>
      <c r="I11" s="96" t="s">
        <v>29</v>
      </c>
      <c r="J11" s="96"/>
      <c r="K11" s="96" t="s">
        <v>30</v>
      </c>
      <c r="L11" s="90"/>
      <c r="M11" s="96"/>
      <c r="N11" s="96"/>
      <c r="O11" s="89" t="s">
        <v>31</v>
      </c>
      <c r="P11" s="90"/>
      <c r="Q11" s="39"/>
      <c r="R11" s="40"/>
    </row>
    <row r="12" spans="1:18" ht="18.75" customHeight="1">
      <c r="A12" s="55"/>
      <c r="B12" s="56"/>
      <c r="C12" s="97">
        <v>2</v>
      </c>
      <c r="D12" s="87" t="s">
        <v>32</v>
      </c>
      <c r="E12" s="88"/>
      <c r="F12" s="29">
        <v>5</v>
      </c>
      <c r="G12" s="87"/>
      <c r="H12" s="88"/>
      <c r="I12" s="98"/>
      <c r="J12" s="98"/>
      <c r="K12" s="98"/>
      <c r="L12" s="88"/>
      <c r="M12" s="98"/>
      <c r="N12" s="98"/>
      <c r="O12" s="87"/>
      <c r="P12" s="88"/>
      <c r="Q12" s="47"/>
      <c r="R12" s="43"/>
    </row>
    <row r="13" spans="1:18" ht="18.75" customHeight="1">
      <c r="A13" s="57"/>
      <c r="B13" s="58"/>
      <c r="C13" s="99">
        <v>3</v>
      </c>
      <c r="D13" s="83"/>
      <c r="E13" s="84"/>
      <c r="F13" s="31">
        <v>6</v>
      </c>
      <c r="G13" s="83"/>
      <c r="H13" s="84"/>
      <c r="I13" s="100"/>
      <c r="J13" s="100"/>
      <c r="K13" s="100"/>
      <c r="L13" s="84"/>
      <c r="M13" s="100"/>
      <c r="N13" s="100"/>
      <c r="O13" s="83"/>
      <c r="P13" s="84"/>
      <c r="Q13" s="50"/>
      <c r="R13" s="51"/>
    </row>
    <row r="14" spans="1:18" ht="18.75" customHeight="1">
      <c r="A14" s="60" t="str">
        <f>A9</f>
        <v>明　石</v>
      </c>
      <c r="B14" s="61"/>
      <c r="C14" s="95" t="s">
        <v>7</v>
      </c>
      <c r="D14" s="89" t="s">
        <v>33</v>
      </c>
      <c r="E14" s="90"/>
      <c r="F14" s="27">
        <v>4</v>
      </c>
      <c r="G14" s="89"/>
      <c r="H14" s="90"/>
      <c r="I14" s="96" t="s">
        <v>34</v>
      </c>
      <c r="J14" s="96"/>
      <c r="K14" s="96"/>
      <c r="L14" s="90"/>
      <c r="M14" s="96" t="s">
        <v>35</v>
      </c>
      <c r="N14" s="96"/>
      <c r="O14" s="89"/>
      <c r="P14" s="90"/>
      <c r="Q14" s="39"/>
      <c r="R14" s="40"/>
    </row>
    <row r="15" spans="1:18" ht="18.75" customHeight="1">
      <c r="A15" s="55"/>
      <c r="B15" s="56"/>
      <c r="C15" s="97">
        <v>2</v>
      </c>
      <c r="D15" s="87"/>
      <c r="E15" s="88"/>
      <c r="F15" s="29">
        <v>5</v>
      </c>
      <c r="G15" s="87"/>
      <c r="H15" s="88"/>
      <c r="I15" s="98"/>
      <c r="J15" s="98"/>
      <c r="K15" s="98"/>
      <c r="L15" s="88"/>
      <c r="M15" s="98"/>
      <c r="N15" s="98"/>
      <c r="O15" s="87"/>
      <c r="P15" s="88"/>
      <c r="Q15" s="47"/>
      <c r="R15" s="43"/>
    </row>
    <row r="16" spans="1:18" ht="18.75" customHeight="1">
      <c r="A16" s="57"/>
      <c r="B16" s="58"/>
      <c r="C16" s="99">
        <v>3</v>
      </c>
      <c r="D16" s="83"/>
      <c r="E16" s="84"/>
      <c r="F16" s="31">
        <v>6</v>
      </c>
      <c r="G16" s="83"/>
      <c r="H16" s="84"/>
      <c r="I16" s="100"/>
      <c r="J16" s="100"/>
      <c r="K16" s="100"/>
      <c r="L16" s="84"/>
      <c r="M16" s="100"/>
      <c r="N16" s="100"/>
      <c r="O16" s="83"/>
      <c r="P16" s="84"/>
      <c r="Q16" s="50"/>
      <c r="R16" s="51"/>
    </row>
    <row r="17" ht="9" customHeight="1"/>
    <row r="18" spans="1:18" ht="18.75" customHeight="1">
      <c r="A18" s="101"/>
      <c r="B18" s="16">
        <v>1</v>
      </c>
      <c r="C18" s="102" t="s">
        <v>25</v>
      </c>
      <c r="E18" s="80" t="s">
        <v>15</v>
      </c>
      <c r="F18" s="80"/>
      <c r="G18" s="85" t="s">
        <v>16</v>
      </c>
      <c r="H18" s="85"/>
      <c r="I18" s="82">
        <v>0.5</v>
      </c>
      <c r="J18" s="82"/>
      <c r="K18" s="86" t="s">
        <v>17</v>
      </c>
      <c r="L18" s="86"/>
      <c r="M18" s="82">
        <v>0.576388888888889</v>
      </c>
      <c r="N18" s="82"/>
      <c r="O18" s="86" t="s">
        <v>18</v>
      </c>
      <c r="P18" s="86"/>
      <c r="Q18" s="91">
        <f>SUM(M18-I18)</f>
        <v>0.07638888888888895</v>
      </c>
      <c r="R18" s="91"/>
    </row>
    <row r="19" spans="8:18" ht="7.5" customHeight="1">
      <c r="H19" s="17"/>
      <c r="I19" s="17"/>
      <c r="J19" s="18"/>
      <c r="K19" s="19"/>
      <c r="L19" s="19"/>
      <c r="M19" s="18"/>
      <c r="N19" s="18"/>
      <c r="O19" s="19"/>
      <c r="P19" s="19"/>
      <c r="Q19" s="18"/>
      <c r="R19" s="18"/>
    </row>
    <row r="20" spans="1:18" ht="22.5" customHeight="1">
      <c r="A20" s="72" t="s">
        <v>2</v>
      </c>
      <c r="B20" s="79"/>
      <c r="C20" s="32">
        <v>1</v>
      </c>
      <c r="D20" s="33">
        <v>2</v>
      </c>
      <c r="E20" s="34">
        <v>3</v>
      </c>
      <c r="F20" s="33">
        <v>4</v>
      </c>
      <c r="G20" s="33">
        <v>5</v>
      </c>
      <c r="H20" s="33">
        <v>6</v>
      </c>
      <c r="I20" s="33">
        <v>7</v>
      </c>
      <c r="J20" s="33">
        <v>8</v>
      </c>
      <c r="K20" s="34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1">
        <v>15</v>
      </c>
      <c r="R20" s="22" t="s">
        <v>3</v>
      </c>
    </row>
    <row r="21" spans="1:18" ht="26.25" customHeight="1">
      <c r="A21" s="53" t="s">
        <v>36</v>
      </c>
      <c r="B21" s="54"/>
      <c r="C21" s="45">
        <v>0</v>
      </c>
      <c r="D21" s="46">
        <v>0</v>
      </c>
      <c r="E21" s="24">
        <v>0</v>
      </c>
      <c r="F21" s="46">
        <v>0</v>
      </c>
      <c r="G21" s="46">
        <v>0</v>
      </c>
      <c r="H21" s="23">
        <v>0</v>
      </c>
      <c r="I21" s="23">
        <v>1</v>
      </c>
      <c r="J21" s="23">
        <v>3</v>
      </c>
      <c r="K21" s="23">
        <v>0</v>
      </c>
      <c r="L21" s="23"/>
      <c r="M21" s="23"/>
      <c r="N21" s="23"/>
      <c r="O21" s="23"/>
      <c r="P21" s="23"/>
      <c r="Q21" s="25"/>
      <c r="R21" s="26">
        <f>SUM(C21:Q21)</f>
        <v>4</v>
      </c>
    </row>
    <row r="22" spans="1:18" ht="26.25" customHeight="1">
      <c r="A22" s="53" t="s">
        <v>37</v>
      </c>
      <c r="B22" s="54"/>
      <c r="C22" s="45">
        <v>0</v>
      </c>
      <c r="D22" s="46">
        <v>0</v>
      </c>
      <c r="E22" s="24">
        <v>0</v>
      </c>
      <c r="F22" s="46">
        <v>0</v>
      </c>
      <c r="G22" s="46">
        <v>0</v>
      </c>
      <c r="H22" s="23">
        <v>1</v>
      </c>
      <c r="I22" s="23">
        <v>0</v>
      </c>
      <c r="J22" s="23">
        <v>3</v>
      </c>
      <c r="K22" s="46" t="s">
        <v>47</v>
      </c>
      <c r="L22" s="23"/>
      <c r="M22" s="23"/>
      <c r="N22" s="23"/>
      <c r="O22" s="23"/>
      <c r="P22" s="23"/>
      <c r="Q22" s="25"/>
      <c r="R22" s="26">
        <v>5</v>
      </c>
    </row>
    <row r="23" spans="1:18" ht="22.5" customHeight="1">
      <c r="A23" s="72" t="s">
        <v>2</v>
      </c>
      <c r="B23" s="73"/>
      <c r="C23" s="74" t="s">
        <v>57</v>
      </c>
      <c r="D23" s="75"/>
      <c r="E23" s="75"/>
      <c r="F23" s="75"/>
      <c r="G23" s="75"/>
      <c r="H23" s="81"/>
      <c r="I23" s="74" t="s">
        <v>58</v>
      </c>
      <c r="J23" s="70"/>
      <c r="K23" s="76" t="s">
        <v>59</v>
      </c>
      <c r="L23" s="77"/>
      <c r="M23" s="68" t="s">
        <v>60</v>
      </c>
      <c r="N23" s="69"/>
      <c r="O23" s="70" t="s">
        <v>61</v>
      </c>
      <c r="P23" s="71"/>
      <c r="Q23" s="71"/>
      <c r="R23" s="71"/>
    </row>
    <row r="24" spans="1:18" ht="18.75" customHeight="1">
      <c r="A24" s="60" t="str">
        <f>A21</f>
        <v>佐　　　　用</v>
      </c>
      <c r="B24" s="61"/>
      <c r="C24" s="95" t="s">
        <v>7</v>
      </c>
      <c r="D24" s="89" t="s">
        <v>22</v>
      </c>
      <c r="E24" s="90"/>
      <c r="F24" s="27">
        <v>4</v>
      </c>
      <c r="G24" s="89"/>
      <c r="H24" s="90"/>
      <c r="I24" s="96" t="s">
        <v>38</v>
      </c>
      <c r="J24" s="96"/>
      <c r="K24" s="96"/>
      <c r="L24" s="90"/>
      <c r="M24" s="96" t="s">
        <v>22</v>
      </c>
      <c r="N24" s="96"/>
      <c r="O24" s="89" t="s">
        <v>39</v>
      </c>
      <c r="P24" s="90"/>
      <c r="Q24" s="39"/>
      <c r="R24" s="40"/>
    </row>
    <row r="25" spans="1:18" ht="18.75" customHeight="1">
      <c r="A25" s="55"/>
      <c r="B25" s="56"/>
      <c r="C25" s="97">
        <v>2</v>
      </c>
      <c r="D25" s="87" t="s">
        <v>40</v>
      </c>
      <c r="E25" s="88"/>
      <c r="F25" s="29">
        <v>5</v>
      </c>
      <c r="G25" s="87"/>
      <c r="H25" s="88"/>
      <c r="I25" s="98"/>
      <c r="J25" s="98"/>
      <c r="K25" s="98"/>
      <c r="L25" s="88"/>
      <c r="M25" s="98" t="s">
        <v>38</v>
      </c>
      <c r="N25" s="98"/>
      <c r="O25" s="87" t="s">
        <v>41</v>
      </c>
      <c r="P25" s="88"/>
      <c r="Q25" s="47"/>
      <c r="R25" s="43"/>
    </row>
    <row r="26" spans="1:18" ht="18.75" customHeight="1">
      <c r="A26" s="57"/>
      <c r="B26" s="58"/>
      <c r="C26" s="99">
        <v>3</v>
      </c>
      <c r="D26" s="83"/>
      <c r="E26" s="84"/>
      <c r="F26" s="31">
        <v>6</v>
      </c>
      <c r="G26" s="83"/>
      <c r="H26" s="84"/>
      <c r="I26" s="100"/>
      <c r="J26" s="100"/>
      <c r="K26" s="100"/>
      <c r="L26" s="84"/>
      <c r="M26" s="100"/>
      <c r="N26" s="100"/>
      <c r="O26" s="83"/>
      <c r="P26" s="84"/>
      <c r="Q26" s="50"/>
      <c r="R26" s="51"/>
    </row>
    <row r="27" spans="1:18" ht="18.75" customHeight="1">
      <c r="A27" s="60" t="str">
        <f>A22</f>
        <v>三田祥雲館</v>
      </c>
      <c r="B27" s="61"/>
      <c r="C27" s="95" t="s">
        <v>7</v>
      </c>
      <c r="D27" s="89" t="s">
        <v>42</v>
      </c>
      <c r="E27" s="90"/>
      <c r="F27" s="27">
        <v>4</v>
      </c>
      <c r="G27" s="89"/>
      <c r="H27" s="90"/>
      <c r="I27" s="96" t="s">
        <v>22</v>
      </c>
      <c r="J27" s="96"/>
      <c r="K27" s="96"/>
      <c r="L27" s="90"/>
      <c r="M27" s="96"/>
      <c r="N27" s="96"/>
      <c r="O27" s="89" t="s">
        <v>42</v>
      </c>
      <c r="P27" s="90"/>
      <c r="Q27" s="39"/>
      <c r="R27" s="40"/>
    </row>
    <row r="28" spans="1:18" ht="18.75" customHeight="1">
      <c r="A28" s="55"/>
      <c r="B28" s="56"/>
      <c r="C28" s="97">
        <v>2</v>
      </c>
      <c r="D28" s="87" t="s">
        <v>43</v>
      </c>
      <c r="E28" s="88"/>
      <c r="F28" s="29">
        <v>5</v>
      </c>
      <c r="G28" s="87"/>
      <c r="H28" s="88"/>
      <c r="I28" s="98"/>
      <c r="J28" s="98"/>
      <c r="K28" s="98"/>
      <c r="L28" s="88"/>
      <c r="M28" s="98"/>
      <c r="N28" s="98"/>
      <c r="O28" s="87" t="s">
        <v>44</v>
      </c>
      <c r="P28" s="88"/>
      <c r="Q28" s="47"/>
      <c r="R28" s="43"/>
    </row>
    <row r="29" spans="1:18" ht="18.75" customHeight="1">
      <c r="A29" s="57"/>
      <c r="B29" s="58"/>
      <c r="C29" s="99">
        <v>3</v>
      </c>
      <c r="D29" s="83"/>
      <c r="E29" s="84"/>
      <c r="F29" s="31">
        <v>6</v>
      </c>
      <c r="G29" s="83"/>
      <c r="H29" s="84"/>
      <c r="I29" s="100"/>
      <c r="J29" s="100"/>
      <c r="K29" s="100"/>
      <c r="L29" s="84"/>
      <c r="M29" s="100"/>
      <c r="N29" s="100"/>
      <c r="O29" s="83"/>
      <c r="P29" s="84"/>
      <c r="Q29" s="50"/>
      <c r="R29" s="51"/>
    </row>
    <row r="30" ht="9" customHeight="1"/>
  </sheetData>
  <sheetProtection/>
  <mergeCells count="125">
    <mergeCell ref="K28:L28"/>
    <mergeCell ref="D24:E24"/>
    <mergeCell ref="G26:H26"/>
    <mergeCell ref="I8:K9"/>
    <mergeCell ref="D29:E29"/>
    <mergeCell ref="G29:H29"/>
    <mergeCell ref="I29:J29"/>
    <mergeCell ref="D28:E28"/>
    <mergeCell ref="G28:H28"/>
    <mergeCell ref="I28:J28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O28:P28"/>
    <mergeCell ref="Q28:R28"/>
    <mergeCell ref="M29:N29"/>
    <mergeCell ref="O29:P29"/>
    <mergeCell ref="Q29:R29"/>
    <mergeCell ref="O26:P26"/>
    <mergeCell ref="Q26:R26"/>
    <mergeCell ref="M27:N27"/>
    <mergeCell ref="O27:P27"/>
    <mergeCell ref="Q27:R27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3:R23"/>
    <mergeCell ref="Q18:R18"/>
    <mergeCell ref="O18:P18"/>
    <mergeCell ref="K23:L23"/>
    <mergeCell ref="M23:N23"/>
    <mergeCell ref="Q14:R14"/>
    <mergeCell ref="M15:N15"/>
    <mergeCell ref="O15:P15"/>
    <mergeCell ref="I16:J16"/>
    <mergeCell ref="K16:L16"/>
    <mergeCell ref="M16:N16"/>
    <mergeCell ref="O16:P16"/>
    <mergeCell ref="K15:L1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K10:L10"/>
    <mergeCell ref="M10:N10"/>
    <mergeCell ref="O10:R10"/>
    <mergeCell ref="K5:L5"/>
    <mergeCell ref="G5:H5"/>
    <mergeCell ref="I5:J5"/>
    <mergeCell ref="M3:Q3"/>
    <mergeCell ref="M5:N5"/>
    <mergeCell ref="O5:P5"/>
    <mergeCell ref="Q5:R5"/>
    <mergeCell ref="K3:L3"/>
    <mergeCell ref="G13:H13"/>
    <mergeCell ref="D13:E13"/>
    <mergeCell ref="D12:E12"/>
    <mergeCell ref="D14:E14"/>
    <mergeCell ref="G12:H12"/>
    <mergeCell ref="D15:E15"/>
    <mergeCell ref="G15:H15"/>
    <mergeCell ref="A23:B23"/>
    <mergeCell ref="G14:H14"/>
    <mergeCell ref="E18:F18"/>
    <mergeCell ref="A21:B21"/>
    <mergeCell ref="A22:B22"/>
    <mergeCell ref="A20:B20"/>
    <mergeCell ref="C23:H23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26:J26"/>
    <mergeCell ref="D26:E26"/>
    <mergeCell ref="D1:G1"/>
    <mergeCell ref="K24:L24"/>
    <mergeCell ref="K26:L26"/>
    <mergeCell ref="E5:F5"/>
    <mergeCell ref="I12:J12"/>
    <mergeCell ref="K12:L12"/>
    <mergeCell ref="I18:J18"/>
    <mergeCell ref="K18:L18"/>
    <mergeCell ref="A7:B7"/>
    <mergeCell ref="A8:B8"/>
    <mergeCell ref="A9:B9"/>
    <mergeCell ref="A24:B26"/>
    <mergeCell ref="A10:B10"/>
    <mergeCell ref="A14:B16"/>
    <mergeCell ref="A11:B13"/>
  </mergeCells>
  <dataValidations count="5">
    <dataValidation allowBlank="1" showInputMessage="1" showErrorMessage="1" imeMode="halfAlpha" sqref="O1 M18:N18 I18:J18 C21:Q22 C8:H9 M1 I8 M5:N5 I1 I5:J5 L8:Q9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9.375" style="12" customWidth="1"/>
    <col min="2" max="2" width="6.25390625" style="12" customWidth="1"/>
    <col min="3" max="11" width="4.875" style="12" customWidth="1"/>
    <col min="12" max="12" width="5.00390625" style="12" customWidth="1"/>
    <col min="13" max="17" width="4.875" style="12" customWidth="1"/>
    <col min="18" max="18" width="5.625" style="12" customWidth="1"/>
    <col min="19" max="19" width="5.875" style="12" customWidth="1"/>
    <col min="20" max="20" width="3.625" style="12" customWidth="1"/>
    <col min="21" max="16384" width="9.00390625" style="12" customWidth="1"/>
  </cols>
  <sheetData>
    <row r="1" spans="1:18" ht="27" customHeight="1">
      <c r="A1" s="3" t="s">
        <v>23</v>
      </c>
      <c r="B1" s="94" t="s">
        <v>13</v>
      </c>
      <c r="C1" s="94"/>
      <c r="D1" s="78" t="s">
        <v>9</v>
      </c>
      <c r="E1" s="78"/>
      <c r="F1" s="78"/>
      <c r="G1" s="78"/>
      <c r="H1" s="4" t="s">
        <v>10</v>
      </c>
      <c r="I1" s="5">
        <v>2</v>
      </c>
      <c r="J1" s="6" t="s">
        <v>63</v>
      </c>
      <c r="K1" s="7">
        <v>2009</v>
      </c>
      <c r="L1" s="8" t="s">
        <v>64</v>
      </c>
      <c r="M1" s="9">
        <v>9</v>
      </c>
      <c r="N1" s="8" t="s">
        <v>0</v>
      </c>
      <c r="O1" s="9">
        <v>13</v>
      </c>
      <c r="P1" s="4" t="s">
        <v>62</v>
      </c>
      <c r="Q1" s="10" t="s">
        <v>48</v>
      </c>
      <c r="R1" s="11" t="s">
        <v>50</v>
      </c>
    </row>
    <row r="2" ht="8.25" customHeight="1"/>
    <row r="3" spans="11:18" ht="18.75" customHeight="1">
      <c r="K3" s="92" t="s">
        <v>11</v>
      </c>
      <c r="L3" s="92"/>
      <c r="M3" s="28" t="s">
        <v>24</v>
      </c>
      <c r="N3" s="28"/>
      <c r="O3" s="28"/>
      <c r="P3" s="28"/>
      <c r="Q3" s="28"/>
      <c r="R3" s="15" t="s">
        <v>45</v>
      </c>
    </row>
    <row r="4" spans="11:18" ht="7.5" customHeight="1">
      <c r="K4" s="13"/>
      <c r="L4" s="13"/>
      <c r="M4" s="14"/>
      <c r="N4" s="14"/>
      <c r="O4" s="14"/>
      <c r="P4" s="14"/>
      <c r="Q4" s="14"/>
      <c r="R4" s="15"/>
    </row>
    <row r="5" spans="1:18" ht="18.75" customHeight="1">
      <c r="A5" s="101"/>
      <c r="B5" s="16">
        <v>1</v>
      </c>
      <c r="C5" s="102" t="s">
        <v>25</v>
      </c>
      <c r="E5" s="80" t="s">
        <v>12</v>
      </c>
      <c r="F5" s="80"/>
      <c r="G5" s="85" t="s">
        <v>65</v>
      </c>
      <c r="H5" s="85"/>
      <c r="I5" s="82">
        <v>0.4145833333333333</v>
      </c>
      <c r="J5" s="82"/>
      <c r="K5" s="86" t="s">
        <v>66</v>
      </c>
      <c r="L5" s="86"/>
      <c r="M5" s="82">
        <v>0.4979166666666666</v>
      </c>
      <c r="N5" s="82"/>
      <c r="O5" s="86" t="s">
        <v>67</v>
      </c>
      <c r="P5" s="86"/>
      <c r="Q5" s="91">
        <f>SUM(M5-I5)</f>
        <v>0.08333333333333331</v>
      </c>
      <c r="R5" s="91"/>
    </row>
    <row r="6" spans="8:18" ht="7.5" customHeight="1">
      <c r="H6" s="17"/>
      <c r="I6" s="17"/>
      <c r="J6" s="18"/>
      <c r="K6" s="19"/>
      <c r="L6" s="19"/>
      <c r="M6" s="18"/>
      <c r="N6" s="18"/>
      <c r="O6" s="19"/>
      <c r="P6" s="19"/>
      <c r="Q6" s="18"/>
      <c r="R6" s="18"/>
    </row>
    <row r="7" spans="1:18" ht="22.5" customHeight="1">
      <c r="A7" s="72" t="s">
        <v>2</v>
      </c>
      <c r="B7" s="79"/>
      <c r="C7" s="32">
        <v>1</v>
      </c>
      <c r="D7" s="33">
        <v>2</v>
      </c>
      <c r="E7" s="34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1">
        <v>15</v>
      </c>
      <c r="R7" s="22" t="s">
        <v>3</v>
      </c>
    </row>
    <row r="8" spans="1:18" ht="26.25" customHeight="1">
      <c r="A8" s="53" t="s">
        <v>84</v>
      </c>
      <c r="B8" s="54"/>
      <c r="C8" s="45">
        <v>0</v>
      </c>
      <c r="D8" s="46">
        <v>0</v>
      </c>
      <c r="E8" s="24">
        <v>0</v>
      </c>
      <c r="F8" s="46">
        <v>1</v>
      </c>
      <c r="G8" s="46">
        <v>0</v>
      </c>
      <c r="H8" s="46">
        <v>2</v>
      </c>
      <c r="I8" s="46">
        <v>0</v>
      </c>
      <c r="J8" s="46">
        <v>0</v>
      </c>
      <c r="K8" s="46">
        <v>0</v>
      </c>
      <c r="L8" s="23"/>
      <c r="M8" s="23"/>
      <c r="N8" s="23"/>
      <c r="O8" s="23"/>
      <c r="P8" s="23"/>
      <c r="Q8" s="25"/>
      <c r="R8" s="26">
        <f>SUM(C8:Q8)</f>
        <v>3</v>
      </c>
    </row>
    <row r="9" spans="1:18" ht="26.25" customHeight="1">
      <c r="A9" s="53" t="s">
        <v>73</v>
      </c>
      <c r="B9" s="54"/>
      <c r="C9" s="45">
        <v>1</v>
      </c>
      <c r="D9" s="46">
        <v>1</v>
      </c>
      <c r="E9" s="24">
        <v>0</v>
      </c>
      <c r="F9" s="46">
        <v>0</v>
      </c>
      <c r="G9" s="46">
        <v>1</v>
      </c>
      <c r="H9" s="46">
        <v>0</v>
      </c>
      <c r="I9" s="46">
        <v>1</v>
      </c>
      <c r="J9" s="46">
        <v>2</v>
      </c>
      <c r="K9" s="46" t="s">
        <v>85</v>
      </c>
      <c r="L9" s="23"/>
      <c r="M9" s="23"/>
      <c r="N9" s="23"/>
      <c r="O9" s="23"/>
      <c r="P9" s="23"/>
      <c r="Q9" s="25"/>
      <c r="R9" s="26">
        <f>SUM(C9:Q9)</f>
        <v>6</v>
      </c>
    </row>
    <row r="10" spans="1:18" ht="22.5" customHeight="1">
      <c r="A10" s="72" t="s">
        <v>2</v>
      </c>
      <c r="B10" s="79"/>
      <c r="C10" s="74" t="s">
        <v>79</v>
      </c>
      <c r="D10" s="75"/>
      <c r="E10" s="75"/>
      <c r="F10" s="75"/>
      <c r="G10" s="75"/>
      <c r="H10" s="81"/>
      <c r="I10" s="74" t="s">
        <v>80</v>
      </c>
      <c r="J10" s="70"/>
      <c r="K10" s="76" t="s">
        <v>81</v>
      </c>
      <c r="L10" s="77"/>
      <c r="M10" s="68" t="s">
        <v>82</v>
      </c>
      <c r="N10" s="69"/>
      <c r="O10" s="93" t="s">
        <v>83</v>
      </c>
      <c r="P10" s="75"/>
      <c r="Q10" s="75"/>
      <c r="R10" s="70"/>
    </row>
    <row r="11" spans="1:18" ht="18.75" customHeight="1">
      <c r="A11" s="60" t="str">
        <f>A8</f>
        <v>三田学園</v>
      </c>
      <c r="B11" s="61"/>
      <c r="C11" s="95" t="s">
        <v>7</v>
      </c>
      <c r="D11" s="89" t="s">
        <v>86</v>
      </c>
      <c r="E11" s="90"/>
      <c r="F11" s="27">
        <v>4</v>
      </c>
      <c r="G11" s="89"/>
      <c r="H11" s="90"/>
      <c r="I11" s="96" t="s">
        <v>51</v>
      </c>
      <c r="J11" s="96"/>
      <c r="K11" s="96" t="s">
        <v>6</v>
      </c>
      <c r="L11" s="90"/>
      <c r="M11" s="96"/>
      <c r="N11" s="96"/>
      <c r="O11" s="89" t="s">
        <v>87</v>
      </c>
      <c r="P11" s="90"/>
      <c r="Q11" s="39"/>
      <c r="R11" s="40"/>
    </row>
    <row r="12" spans="1:18" ht="18.75" customHeight="1">
      <c r="A12" s="55"/>
      <c r="B12" s="56"/>
      <c r="C12" s="97">
        <v>2</v>
      </c>
      <c r="D12" s="87" t="s">
        <v>88</v>
      </c>
      <c r="E12" s="88"/>
      <c r="F12" s="29">
        <v>5</v>
      </c>
      <c r="G12" s="87"/>
      <c r="H12" s="88"/>
      <c r="I12" s="98"/>
      <c r="J12" s="98"/>
      <c r="K12" s="98"/>
      <c r="L12" s="88"/>
      <c r="M12" s="98"/>
      <c r="N12" s="98"/>
      <c r="O12" s="87"/>
      <c r="P12" s="88"/>
      <c r="Q12" s="47"/>
      <c r="R12" s="43"/>
    </row>
    <row r="13" spans="1:18" ht="18.75" customHeight="1">
      <c r="A13" s="57"/>
      <c r="B13" s="58"/>
      <c r="C13" s="99">
        <v>3</v>
      </c>
      <c r="D13" s="83"/>
      <c r="E13" s="84"/>
      <c r="F13" s="31">
        <v>6</v>
      </c>
      <c r="G13" s="83"/>
      <c r="H13" s="84"/>
      <c r="I13" s="100"/>
      <c r="J13" s="100"/>
      <c r="K13" s="100"/>
      <c r="L13" s="84"/>
      <c r="M13" s="100"/>
      <c r="N13" s="100"/>
      <c r="O13" s="83"/>
      <c r="P13" s="84"/>
      <c r="Q13" s="50"/>
      <c r="R13" s="51"/>
    </row>
    <row r="14" spans="1:18" ht="18.75" customHeight="1">
      <c r="A14" s="60" t="str">
        <f>A9</f>
        <v>尼崎工業</v>
      </c>
      <c r="B14" s="61"/>
      <c r="C14" s="95" t="s">
        <v>7</v>
      </c>
      <c r="D14" s="89" t="s">
        <v>74</v>
      </c>
      <c r="E14" s="90"/>
      <c r="F14" s="27">
        <v>4</v>
      </c>
      <c r="G14" s="89"/>
      <c r="H14" s="90"/>
      <c r="I14" s="96" t="s">
        <v>68</v>
      </c>
      <c r="J14" s="96"/>
      <c r="K14" s="96"/>
      <c r="L14" s="90"/>
      <c r="M14" s="96"/>
      <c r="N14" s="96"/>
      <c r="O14" s="89" t="s">
        <v>68</v>
      </c>
      <c r="P14" s="90"/>
      <c r="Q14" s="39"/>
      <c r="R14" s="40"/>
    </row>
    <row r="15" spans="1:18" ht="18.75" customHeight="1">
      <c r="A15" s="55"/>
      <c r="B15" s="56"/>
      <c r="C15" s="97">
        <v>2</v>
      </c>
      <c r="D15" s="87"/>
      <c r="E15" s="88"/>
      <c r="F15" s="29">
        <v>5</v>
      </c>
      <c r="G15" s="87"/>
      <c r="H15" s="88"/>
      <c r="I15" s="98"/>
      <c r="J15" s="98"/>
      <c r="K15" s="98"/>
      <c r="L15" s="88"/>
      <c r="M15" s="98"/>
      <c r="N15" s="98"/>
      <c r="O15" s="87"/>
      <c r="P15" s="88"/>
      <c r="Q15" s="47"/>
      <c r="R15" s="43"/>
    </row>
    <row r="16" spans="1:18" ht="18.75" customHeight="1">
      <c r="A16" s="57"/>
      <c r="B16" s="58"/>
      <c r="C16" s="99">
        <v>3</v>
      </c>
      <c r="D16" s="83"/>
      <c r="E16" s="84"/>
      <c r="F16" s="31">
        <v>6</v>
      </c>
      <c r="G16" s="83"/>
      <c r="H16" s="84"/>
      <c r="I16" s="100"/>
      <c r="J16" s="100"/>
      <c r="K16" s="100"/>
      <c r="L16" s="84"/>
      <c r="M16" s="100"/>
      <c r="N16" s="100"/>
      <c r="O16" s="83"/>
      <c r="P16" s="84"/>
      <c r="Q16" s="50"/>
      <c r="R16" s="51"/>
    </row>
    <row r="17" ht="9" customHeight="1"/>
    <row r="18" spans="1:18" ht="18.75" customHeight="1">
      <c r="A18" s="101"/>
      <c r="B18" s="16">
        <v>1</v>
      </c>
      <c r="C18" s="102" t="s">
        <v>25</v>
      </c>
      <c r="E18" s="80" t="s">
        <v>15</v>
      </c>
      <c r="F18" s="80"/>
      <c r="G18" s="85" t="s">
        <v>16</v>
      </c>
      <c r="H18" s="85"/>
      <c r="I18" s="82">
        <v>0.5236111111111111</v>
      </c>
      <c r="J18" s="82"/>
      <c r="K18" s="86" t="s">
        <v>17</v>
      </c>
      <c r="L18" s="86"/>
      <c r="M18" s="82">
        <v>0.6236111111111111</v>
      </c>
      <c r="N18" s="82"/>
      <c r="O18" s="86" t="s">
        <v>18</v>
      </c>
      <c r="P18" s="86"/>
      <c r="Q18" s="91">
        <f>SUM(M18-I18)</f>
        <v>0.09999999999999998</v>
      </c>
      <c r="R18" s="91"/>
    </row>
    <row r="19" spans="8:18" ht="7.5" customHeight="1">
      <c r="H19" s="17"/>
      <c r="I19" s="17"/>
      <c r="J19" s="18"/>
      <c r="K19" s="19"/>
      <c r="L19" s="19"/>
      <c r="M19" s="18"/>
      <c r="N19" s="18"/>
      <c r="O19" s="19"/>
      <c r="P19" s="19"/>
      <c r="Q19" s="18"/>
      <c r="R19" s="18"/>
    </row>
    <row r="20" spans="1:18" ht="22.5" customHeight="1">
      <c r="A20" s="72" t="s">
        <v>2</v>
      </c>
      <c r="B20" s="79"/>
      <c r="C20" s="32">
        <v>1</v>
      </c>
      <c r="D20" s="33">
        <v>2</v>
      </c>
      <c r="E20" s="34">
        <v>3</v>
      </c>
      <c r="F20" s="33">
        <v>4</v>
      </c>
      <c r="G20" s="33">
        <v>5</v>
      </c>
      <c r="H20" s="33">
        <v>6</v>
      </c>
      <c r="I20" s="33">
        <v>7</v>
      </c>
      <c r="J20" s="33">
        <v>8</v>
      </c>
      <c r="K20" s="34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1">
        <v>15</v>
      </c>
      <c r="R20" s="22" t="s">
        <v>3</v>
      </c>
    </row>
    <row r="21" spans="1:18" ht="26.25" customHeight="1">
      <c r="A21" s="53" t="s">
        <v>89</v>
      </c>
      <c r="B21" s="54"/>
      <c r="C21" s="45">
        <v>0</v>
      </c>
      <c r="D21" s="46">
        <v>0</v>
      </c>
      <c r="E21" s="24">
        <v>0</v>
      </c>
      <c r="F21" s="46">
        <v>0</v>
      </c>
      <c r="G21" s="46">
        <v>3</v>
      </c>
      <c r="H21" s="23">
        <v>0</v>
      </c>
      <c r="I21" s="23">
        <v>0</v>
      </c>
      <c r="J21" s="23">
        <v>0</v>
      </c>
      <c r="K21" s="23">
        <v>1</v>
      </c>
      <c r="L21" s="23"/>
      <c r="M21" s="23"/>
      <c r="N21" s="23"/>
      <c r="O21" s="23"/>
      <c r="P21" s="23"/>
      <c r="Q21" s="25"/>
      <c r="R21" s="26">
        <f>SUM(C21:Q21)</f>
        <v>4</v>
      </c>
    </row>
    <row r="22" spans="1:18" ht="26.25" customHeight="1">
      <c r="A22" s="53" t="s">
        <v>90</v>
      </c>
      <c r="B22" s="54"/>
      <c r="C22" s="45">
        <v>0</v>
      </c>
      <c r="D22" s="46">
        <v>2</v>
      </c>
      <c r="E22" s="24">
        <v>0</v>
      </c>
      <c r="F22" s="46">
        <v>3</v>
      </c>
      <c r="G22" s="46">
        <v>1</v>
      </c>
      <c r="H22" s="23">
        <v>0</v>
      </c>
      <c r="I22" s="23">
        <v>0</v>
      </c>
      <c r="J22" s="23">
        <v>0</v>
      </c>
      <c r="K22" s="46" t="s">
        <v>91</v>
      </c>
      <c r="L22" s="23"/>
      <c r="M22" s="23"/>
      <c r="N22" s="23"/>
      <c r="O22" s="23"/>
      <c r="P22" s="23"/>
      <c r="Q22" s="25"/>
      <c r="R22" s="26">
        <f>SUM(C22:Q22)</f>
        <v>6</v>
      </c>
    </row>
    <row r="23" spans="1:18" ht="22.5" customHeight="1">
      <c r="A23" s="72" t="s">
        <v>2</v>
      </c>
      <c r="B23" s="73"/>
      <c r="C23" s="74" t="s">
        <v>79</v>
      </c>
      <c r="D23" s="75"/>
      <c r="E23" s="75"/>
      <c r="F23" s="75"/>
      <c r="G23" s="75"/>
      <c r="H23" s="81"/>
      <c r="I23" s="74" t="s">
        <v>80</v>
      </c>
      <c r="J23" s="70"/>
      <c r="K23" s="76" t="s">
        <v>81</v>
      </c>
      <c r="L23" s="77"/>
      <c r="M23" s="68" t="s">
        <v>82</v>
      </c>
      <c r="N23" s="69"/>
      <c r="O23" s="70" t="s">
        <v>83</v>
      </c>
      <c r="P23" s="71"/>
      <c r="Q23" s="71"/>
      <c r="R23" s="71"/>
    </row>
    <row r="24" spans="1:18" ht="18.75" customHeight="1">
      <c r="A24" s="60" t="str">
        <f>A21</f>
        <v>滝川第二</v>
      </c>
      <c r="B24" s="61"/>
      <c r="C24" s="95" t="s">
        <v>7</v>
      </c>
      <c r="D24" s="89" t="s">
        <v>92</v>
      </c>
      <c r="E24" s="90"/>
      <c r="F24" s="27">
        <v>4</v>
      </c>
      <c r="G24" s="89" t="s">
        <v>92</v>
      </c>
      <c r="H24" s="90"/>
      <c r="I24" s="96" t="s">
        <v>93</v>
      </c>
      <c r="J24" s="96"/>
      <c r="K24" s="96"/>
      <c r="L24" s="90"/>
      <c r="M24" s="96"/>
      <c r="N24" s="96"/>
      <c r="O24" s="89" t="s">
        <v>20</v>
      </c>
      <c r="P24" s="90"/>
      <c r="Q24" s="39"/>
      <c r="R24" s="40"/>
    </row>
    <row r="25" spans="1:18" ht="18.75" customHeight="1">
      <c r="A25" s="55"/>
      <c r="B25" s="56"/>
      <c r="C25" s="97">
        <v>2</v>
      </c>
      <c r="D25" s="87" t="s">
        <v>94</v>
      </c>
      <c r="E25" s="88"/>
      <c r="F25" s="29">
        <v>5</v>
      </c>
      <c r="G25" s="87"/>
      <c r="H25" s="88"/>
      <c r="I25" s="98"/>
      <c r="J25" s="98"/>
      <c r="K25" s="98"/>
      <c r="L25" s="88"/>
      <c r="M25" s="98"/>
      <c r="N25" s="98"/>
      <c r="O25" s="87" t="s">
        <v>8</v>
      </c>
      <c r="P25" s="88"/>
      <c r="Q25" s="47"/>
      <c r="R25" s="43"/>
    </row>
    <row r="26" spans="1:18" ht="18.75" customHeight="1">
      <c r="A26" s="57"/>
      <c r="B26" s="58"/>
      <c r="C26" s="99">
        <v>3</v>
      </c>
      <c r="D26" s="83" t="s">
        <v>5</v>
      </c>
      <c r="E26" s="84"/>
      <c r="F26" s="31">
        <v>6</v>
      </c>
      <c r="G26" s="83"/>
      <c r="H26" s="84"/>
      <c r="I26" s="100"/>
      <c r="J26" s="100"/>
      <c r="K26" s="100"/>
      <c r="L26" s="84"/>
      <c r="M26" s="100"/>
      <c r="N26" s="100"/>
      <c r="O26" s="83"/>
      <c r="P26" s="84"/>
      <c r="Q26" s="50"/>
      <c r="R26" s="51"/>
    </row>
    <row r="27" spans="1:18" ht="18.75" customHeight="1">
      <c r="A27" s="60" t="str">
        <f>A22</f>
        <v>三木北</v>
      </c>
      <c r="B27" s="61"/>
      <c r="C27" s="95" t="s">
        <v>7</v>
      </c>
      <c r="D27" s="89" t="s">
        <v>95</v>
      </c>
      <c r="E27" s="90"/>
      <c r="F27" s="27">
        <v>4</v>
      </c>
      <c r="G27" s="89"/>
      <c r="H27" s="90"/>
      <c r="I27" s="96" t="s">
        <v>21</v>
      </c>
      <c r="J27" s="96"/>
      <c r="K27" s="96"/>
      <c r="L27" s="90"/>
      <c r="M27" s="96"/>
      <c r="N27" s="96"/>
      <c r="O27" s="89"/>
      <c r="P27" s="90"/>
      <c r="Q27" s="39"/>
      <c r="R27" s="40"/>
    </row>
    <row r="28" spans="1:18" ht="18.75" customHeight="1">
      <c r="A28" s="55"/>
      <c r="B28" s="56"/>
      <c r="C28" s="97">
        <v>2</v>
      </c>
      <c r="D28" s="87"/>
      <c r="E28" s="88"/>
      <c r="F28" s="29">
        <v>5</v>
      </c>
      <c r="G28" s="87"/>
      <c r="H28" s="88"/>
      <c r="I28" s="98"/>
      <c r="J28" s="98"/>
      <c r="K28" s="98"/>
      <c r="L28" s="88"/>
      <c r="M28" s="98"/>
      <c r="N28" s="98"/>
      <c r="O28" s="87"/>
      <c r="P28" s="88"/>
      <c r="Q28" s="47"/>
      <c r="R28" s="43"/>
    </row>
    <row r="29" spans="1:18" ht="18.75" customHeight="1">
      <c r="A29" s="57"/>
      <c r="B29" s="58"/>
      <c r="C29" s="99">
        <v>3</v>
      </c>
      <c r="D29" s="83"/>
      <c r="E29" s="84"/>
      <c r="F29" s="31">
        <v>6</v>
      </c>
      <c r="G29" s="83"/>
      <c r="H29" s="84"/>
      <c r="I29" s="100"/>
      <c r="J29" s="100"/>
      <c r="K29" s="100"/>
      <c r="L29" s="84"/>
      <c r="M29" s="100"/>
      <c r="N29" s="100"/>
      <c r="O29" s="83"/>
      <c r="P29" s="84"/>
      <c r="Q29" s="50"/>
      <c r="R29" s="51"/>
    </row>
    <row r="30" ht="9" customHeight="1"/>
  </sheetData>
  <sheetProtection/>
  <mergeCells count="124">
    <mergeCell ref="K28:L28"/>
    <mergeCell ref="D24:E24"/>
    <mergeCell ref="G26:H26"/>
    <mergeCell ref="D29:E29"/>
    <mergeCell ref="G29:H29"/>
    <mergeCell ref="I29:J29"/>
    <mergeCell ref="D28:E28"/>
    <mergeCell ref="G28:H28"/>
    <mergeCell ref="I28:J28"/>
    <mergeCell ref="A27:B29"/>
    <mergeCell ref="B1:C1"/>
    <mergeCell ref="K29:L29"/>
    <mergeCell ref="M26:N26"/>
    <mergeCell ref="I23:J23"/>
    <mergeCell ref="M28:N28"/>
    <mergeCell ref="D27:E27"/>
    <mergeCell ref="G27:H27"/>
    <mergeCell ref="I27:J27"/>
    <mergeCell ref="K27:L27"/>
    <mergeCell ref="O28:P28"/>
    <mergeCell ref="Q28:R28"/>
    <mergeCell ref="M29:N29"/>
    <mergeCell ref="O29:P29"/>
    <mergeCell ref="Q29:R29"/>
    <mergeCell ref="O26:P26"/>
    <mergeCell ref="Q26:R26"/>
    <mergeCell ref="M27:N27"/>
    <mergeCell ref="O27:P27"/>
    <mergeCell ref="Q27:R27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3:R23"/>
    <mergeCell ref="Q18:R18"/>
    <mergeCell ref="O18:P18"/>
    <mergeCell ref="K23:L23"/>
    <mergeCell ref="M23:N23"/>
    <mergeCell ref="Q14:R14"/>
    <mergeCell ref="M15:N15"/>
    <mergeCell ref="O15:P15"/>
    <mergeCell ref="I16:J16"/>
    <mergeCell ref="K16:L16"/>
    <mergeCell ref="M16:N16"/>
    <mergeCell ref="O16:P16"/>
    <mergeCell ref="K15:L1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K10:L10"/>
    <mergeCell ref="M10:N10"/>
    <mergeCell ref="O10:R10"/>
    <mergeCell ref="K5:L5"/>
    <mergeCell ref="G5:H5"/>
    <mergeCell ref="I5:J5"/>
    <mergeCell ref="M3:Q3"/>
    <mergeCell ref="M5:N5"/>
    <mergeCell ref="O5:P5"/>
    <mergeCell ref="Q5:R5"/>
    <mergeCell ref="K3:L3"/>
    <mergeCell ref="G13:H13"/>
    <mergeCell ref="D13:E13"/>
    <mergeCell ref="D12:E12"/>
    <mergeCell ref="D14:E14"/>
    <mergeCell ref="G12:H12"/>
    <mergeCell ref="D15:E15"/>
    <mergeCell ref="G15:H15"/>
    <mergeCell ref="A23:B23"/>
    <mergeCell ref="G14:H14"/>
    <mergeCell ref="E18:F18"/>
    <mergeCell ref="A21:B21"/>
    <mergeCell ref="A22:B22"/>
    <mergeCell ref="A20:B20"/>
    <mergeCell ref="C23:H23"/>
    <mergeCell ref="I13:J13"/>
    <mergeCell ref="Q15:R15"/>
    <mergeCell ref="Q16:R16"/>
    <mergeCell ref="I15:J15"/>
    <mergeCell ref="M13:N13"/>
    <mergeCell ref="O13:P13"/>
    <mergeCell ref="Q13:R13"/>
    <mergeCell ref="K14:L14"/>
    <mergeCell ref="M14:N14"/>
    <mergeCell ref="O14:P14"/>
    <mergeCell ref="M24:N24"/>
    <mergeCell ref="O24:P24"/>
    <mergeCell ref="C10:H10"/>
    <mergeCell ref="I10:J10"/>
    <mergeCell ref="I14:J14"/>
    <mergeCell ref="M18:N18"/>
    <mergeCell ref="D16:E16"/>
    <mergeCell ref="G16:H16"/>
    <mergeCell ref="K13:L13"/>
    <mergeCell ref="G18:H18"/>
    <mergeCell ref="I26:J26"/>
    <mergeCell ref="D26:E26"/>
    <mergeCell ref="D1:G1"/>
    <mergeCell ref="K24:L24"/>
    <mergeCell ref="K26:L26"/>
    <mergeCell ref="E5:F5"/>
    <mergeCell ref="I12:J12"/>
    <mergeCell ref="K12:L12"/>
    <mergeCell ref="I18:J18"/>
    <mergeCell ref="K18:L18"/>
    <mergeCell ref="A7:B7"/>
    <mergeCell ref="A8:B8"/>
    <mergeCell ref="A9:B9"/>
    <mergeCell ref="A24:B26"/>
    <mergeCell ref="A10:B10"/>
    <mergeCell ref="A14:B16"/>
    <mergeCell ref="A11:B13"/>
  </mergeCells>
  <dataValidations count="5">
    <dataValidation allowBlank="1" showInputMessage="1" showErrorMessage="1" imeMode="halfAlpha" sqref="M18:N18 C21:Q22 I5:J5 C8:Q9 O1 I18:J18 M5:N5 M1 I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8">
      <formula1>"回戦,戦"</formula1>
    </dataValidation>
    <dataValidation type="list" allowBlank="1" showInputMessage="1" showErrorMessage="1" sqref="A5 A18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workbookViewId="0" topLeftCell="A1">
      <selection activeCell="A1" sqref="A1"/>
    </sheetView>
  </sheetViews>
  <sheetFormatPr defaultColWidth="9.00390625" defaultRowHeight="13.5"/>
  <cols>
    <col min="1" max="1" width="9.375" style="12" customWidth="1"/>
    <col min="2" max="2" width="6.25390625" style="12" customWidth="1"/>
    <col min="3" max="11" width="4.875" style="12" customWidth="1"/>
    <col min="12" max="12" width="5.00390625" style="12" customWidth="1"/>
    <col min="13" max="17" width="4.875" style="12" customWidth="1"/>
    <col min="18" max="18" width="5.625" style="12" customWidth="1"/>
    <col min="19" max="19" width="5.875" style="12" customWidth="1"/>
    <col min="20" max="20" width="3.625" style="12" customWidth="1"/>
    <col min="21" max="16384" width="9.00390625" style="12" customWidth="1"/>
  </cols>
  <sheetData>
    <row r="1" spans="1:18" ht="27" customHeight="1">
      <c r="A1" s="3" t="s">
        <v>23</v>
      </c>
      <c r="B1" s="94" t="s">
        <v>13</v>
      </c>
      <c r="C1" s="94"/>
      <c r="D1" s="78" t="s">
        <v>9</v>
      </c>
      <c r="E1" s="78"/>
      <c r="F1" s="78"/>
      <c r="G1" s="78"/>
      <c r="H1" s="4" t="s">
        <v>10</v>
      </c>
      <c r="I1" s="5">
        <v>3</v>
      </c>
      <c r="J1" s="6" t="s">
        <v>63</v>
      </c>
      <c r="K1" s="7">
        <v>2009</v>
      </c>
      <c r="L1" s="8" t="s">
        <v>64</v>
      </c>
      <c r="M1" s="9">
        <v>9</v>
      </c>
      <c r="N1" s="8" t="s">
        <v>0</v>
      </c>
      <c r="O1" s="9">
        <v>19</v>
      </c>
      <c r="P1" s="4" t="s">
        <v>62</v>
      </c>
      <c r="Q1" s="10" t="s">
        <v>1</v>
      </c>
      <c r="R1" s="11" t="s">
        <v>4</v>
      </c>
    </row>
    <row r="2" ht="8.25" customHeight="1"/>
    <row r="3" spans="11:18" ht="18.75" customHeight="1">
      <c r="K3" s="92" t="s">
        <v>11</v>
      </c>
      <c r="L3" s="92"/>
      <c r="M3" s="28" t="s">
        <v>24</v>
      </c>
      <c r="N3" s="28"/>
      <c r="O3" s="28"/>
      <c r="P3" s="28"/>
      <c r="Q3" s="28"/>
      <c r="R3" s="15" t="s">
        <v>69</v>
      </c>
    </row>
    <row r="4" spans="11:18" ht="7.5" customHeight="1">
      <c r="K4" s="13"/>
      <c r="L4" s="13"/>
      <c r="M4" s="14"/>
      <c r="N4" s="14"/>
      <c r="O4" s="14"/>
      <c r="P4" s="14"/>
      <c r="Q4" s="14"/>
      <c r="R4" s="15"/>
    </row>
    <row r="5" spans="1:18" ht="18.75" customHeight="1">
      <c r="A5" s="101"/>
      <c r="B5" s="16">
        <v>1</v>
      </c>
      <c r="C5" s="102" t="s">
        <v>25</v>
      </c>
      <c r="E5" s="80" t="s">
        <v>12</v>
      </c>
      <c r="F5" s="80"/>
      <c r="G5" s="85" t="s">
        <v>16</v>
      </c>
      <c r="H5" s="85"/>
      <c r="I5" s="82">
        <v>0.4138888888888889</v>
      </c>
      <c r="J5" s="82"/>
      <c r="K5" s="86" t="s">
        <v>17</v>
      </c>
      <c r="L5" s="86"/>
      <c r="M5" s="82">
        <v>0.5097222222222222</v>
      </c>
      <c r="N5" s="82"/>
      <c r="O5" s="86" t="s">
        <v>18</v>
      </c>
      <c r="P5" s="86"/>
      <c r="Q5" s="91">
        <f>SUM(M5-I5)</f>
        <v>0.09583333333333327</v>
      </c>
      <c r="R5" s="91"/>
    </row>
    <row r="6" spans="8:18" ht="7.5" customHeight="1">
      <c r="H6" s="17"/>
      <c r="I6" s="17"/>
      <c r="J6" s="18"/>
      <c r="K6" s="19"/>
      <c r="L6" s="19"/>
      <c r="M6" s="18"/>
      <c r="N6" s="18"/>
      <c r="O6" s="19"/>
      <c r="P6" s="19"/>
      <c r="Q6" s="18"/>
      <c r="R6" s="18"/>
    </row>
    <row r="7" spans="1:18" ht="22.5" customHeight="1">
      <c r="A7" s="72" t="s">
        <v>2</v>
      </c>
      <c r="B7" s="79"/>
      <c r="C7" s="32">
        <v>1</v>
      </c>
      <c r="D7" s="33">
        <v>2</v>
      </c>
      <c r="E7" s="34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1">
        <v>15</v>
      </c>
      <c r="R7" s="22" t="s">
        <v>3</v>
      </c>
    </row>
    <row r="8" spans="1:18" ht="26.25" customHeight="1">
      <c r="A8" s="53" t="s">
        <v>75</v>
      </c>
      <c r="B8" s="54"/>
      <c r="C8" s="45">
        <v>1</v>
      </c>
      <c r="D8" s="46">
        <v>0</v>
      </c>
      <c r="E8" s="24">
        <v>1</v>
      </c>
      <c r="F8" s="46">
        <v>1</v>
      </c>
      <c r="G8" s="46">
        <v>0</v>
      </c>
      <c r="H8" s="46">
        <v>0</v>
      </c>
      <c r="I8" s="46">
        <v>1</v>
      </c>
      <c r="J8" s="46">
        <v>5</v>
      </c>
      <c r="K8" s="23"/>
      <c r="L8" s="62" t="s">
        <v>97</v>
      </c>
      <c r="M8" s="63"/>
      <c r="N8" s="64"/>
      <c r="O8" s="23"/>
      <c r="P8" s="23"/>
      <c r="Q8" s="25"/>
      <c r="R8" s="26">
        <f>SUM(C8:Q8)</f>
        <v>9</v>
      </c>
    </row>
    <row r="9" spans="1:18" ht="26.25" customHeight="1">
      <c r="A9" s="53" t="s">
        <v>96</v>
      </c>
      <c r="B9" s="54"/>
      <c r="C9" s="45">
        <v>0</v>
      </c>
      <c r="D9" s="46">
        <v>0</v>
      </c>
      <c r="E9" s="24">
        <v>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23"/>
      <c r="L9" s="65"/>
      <c r="M9" s="66"/>
      <c r="N9" s="67"/>
      <c r="O9" s="23"/>
      <c r="P9" s="23"/>
      <c r="Q9" s="25"/>
      <c r="R9" s="26">
        <f>SUM(C9:Q9)</f>
        <v>1</v>
      </c>
    </row>
    <row r="10" spans="1:18" ht="22.5" customHeight="1">
      <c r="A10" s="72" t="s">
        <v>2</v>
      </c>
      <c r="B10" s="79"/>
      <c r="C10" s="74" t="s">
        <v>52</v>
      </c>
      <c r="D10" s="75"/>
      <c r="E10" s="75"/>
      <c r="F10" s="75"/>
      <c r="G10" s="75"/>
      <c r="H10" s="75"/>
      <c r="I10" s="74" t="s">
        <v>53</v>
      </c>
      <c r="J10" s="75"/>
      <c r="K10" s="36" t="s">
        <v>70</v>
      </c>
      <c r="L10" s="37"/>
      <c r="M10" s="36" t="s">
        <v>71</v>
      </c>
      <c r="N10" s="37"/>
      <c r="O10" s="59" t="s">
        <v>72</v>
      </c>
      <c r="P10" s="35"/>
      <c r="Q10" s="35"/>
      <c r="R10" s="52"/>
    </row>
    <row r="11" spans="1:18" ht="18.75" customHeight="1">
      <c r="A11" s="60" t="str">
        <f>A8</f>
        <v>姫路工業</v>
      </c>
      <c r="B11" s="61"/>
      <c r="C11" s="95" t="s">
        <v>7</v>
      </c>
      <c r="D11" s="44" t="s">
        <v>98</v>
      </c>
      <c r="E11" s="38"/>
      <c r="F11" s="27">
        <v>4</v>
      </c>
      <c r="G11" s="44"/>
      <c r="H11" s="38"/>
      <c r="I11" s="40" t="s">
        <v>76</v>
      </c>
      <c r="J11" s="38"/>
      <c r="K11" s="40"/>
      <c r="L11" s="38"/>
      <c r="M11" s="40" t="s">
        <v>99</v>
      </c>
      <c r="N11" s="38"/>
      <c r="O11" s="40" t="s">
        <v>100</v>
      </c>
      <c r="P11" s="38"/>
      <c r="Q11" s="39"/>
      <c r="R11" s="40"/>
    </row>
    <row r="12" spans="1:18" ht="18.75" customHeight="1">
      <c r="A12" s="55"/>
      <c r="B12" s="56"/>
      <c r="C12" s="97">
        <v>2</v>
      </c>
      <c r="D12" s="41" t="s">
        <v>49</v>
      </c>
      <c r="E12" s="42"/>
      <c r="F12" s="29">
        <v>5</v>
      </c>
      <c r="G12" s="41"/>
      <c r="H12" s="42"/>
      <c r="I12" s="43"/>
      <c r="J12" s="42"/>
      <c r="K12" s="43"/>
      <c r="L12" s="42"/>
      <c r="M12" s="43" t="s">
        <v>76</v>
      </c>
      <c r="N12" s="42"/>
      <c r="O12" s="43" t="s">
        <v>99</v>
      </c>
      <c r="P12" s="42"/>
      <c r="Q12" s="47"/>
      <c r="R12" s="43"/>
    </row>
    <row r="13" spans="1:18" ht="18.75" customHeight="1">
      <c r="A13" s="55"/>
      <c r="B13" s="56"/>
      <c r="C13" s="97">
        <v>3</v>
      </c>
      <c r="D13" s="41"/>
      <c r="E13" s="42"/>
      <c r="F13" s="29">
        <v>6</v>
      </c>
      <c r="G13" s="41"/>
      <c r="H13" s="42"/>
      <c r="I13" s="43"/>
      <c r="J13" s="42"/>
      <c r="K13" s="43"/>
      <c r="L13" s="42"/>
      <c r="M13" s="43" t="s">
        <v>101</v>
      </c>
      <c r="N13" s="42"/>
      <c r="O13" s="43" t="s">
        <v>76</v>
      </c>
      <c r="P13" s="42"/>
      <c r="Q13" s="47"/>
      <c r="R13" s="43"/>
    </row>
    <row r="14" spans="1:18" ht="18.75" customHeight="1">
      <c r="A14" s="57"/>
      <c r="B14" s="58"/>
      <c r="C14" s="99"/>
      <c r="D14" s="41"/>
      <c r="E14" s="42"/>
      <c r="F14" s="29"/>
      <c r="G14" s="41"/>
      <c r="H14" s="42"/>
      <c r="I14" s="43"/>
      <c r="J14" s="42"/>
      <c r="K14" s="51"/>
      <c r="L14" s="49"/>
      <c r="M14" s="51" t="s">
        <v>102</v>
      </c>
      <c r="N14" s="49"/>
      <c r="O14" s="51" t="s">
        <v>103</v>
      </c>
      <c r="P14" s="49"/>
      <c r="Q14" s="50"/>
      <c r="R14" s="51"/>
    </row>
    <row r="15" spans="1:18" ht="18.75" customHeight="1">
      <c r="A15" s="60" t="str">
        <f>A9</f>
        <v>葺　　合</v>
      </c>
      <c r="B15" s="61"/>
      <c r="C15" s="1" t="s">
        <v>7</v>
      </c>
      <c r="D15" s="44" t="s">
        <v>104</v>
      </c>
      <c r="E15" s="38"/>
      <c r="F15" s="27">
        <v>4</v>
      </c>
      <c r="G15" s="44"/>
      <c r="H15" s="38"/>
      <c r="I15" s="40" t="s">
        <v>19</v>
      </c>
      <c r="J15" s="40"/>
      <c r="K15" s="40"/>
      <c r="L15" s="38"/>
      <c r="M15" s="40" t="s">
        <v>19</v>
      </c>
      <c r="N15" s="38"/>
      <c r="O15" s="40"/>
      <c r="P15" s="38"/>
      <c r="Q15" s="39"/>
      <c r="R15" s="40"/>
    </row>
    <row r="16" spans="1:18" ht="18.75" customHeight="1">
      <c r="A16" s="55"/>
      <c r="B16" s="56"/>
      <c r="C16" s="2">
        <v>2</v>
      </c>
      <c r="D16" s="41" t="s">
        <v>105</v>
      </c>
      <c r="E16" s="42"/>
      <c r="F16" s="29">
        <v>5</v>
      </c>
      <c r="G16" s="41"/>
      <c r="H16" s="42"/>
      <c r="I16" s="43"/>
      <c r="J16" s="43"/>
      <c r="K16" s="43"/>
      <c r="L16" s="42"/>
      <c r="M16" s="43"/>
      <c r="N16" s="42"/>
      <c r="O16" s="43"/>
      <c r="P16" s="42"/>
      <c r="Q16" s="47"/>
      <c r="R16" s="43"/>
    </row>
    <row r="17" spans="1:18" ht="18.75" customHeight="1">
      <c r="A17" s="57"/>
      <c r="B17" s="58"/>
      <c r="C17" s="30">
        <v>3</v>
      </c>
      <c r="D17" s="48" t="s">
        <v>106</v>
      </c>
      <c r="E17" s="49"/>
      <c r="F17" s="31">
        <v>6</v>
      </c>
      <c r="G17" s="48"/>
      <c r="H17" s="49"/>
      <c r="I17" s="51"/>
      <c r="J17" s="51"/>
      <c r="K17" s="51"/>
      <c r="L17" s="49"/>
      <c r="M17" s="51"/>
      <c r="N17" s="49"/>
      <c r="O17" s="51"/>
      <c r="P17" s="49"/>
      <c r="Q17" s="50"/>
      <c r="R17" s="51"/>
    </row>
    <row r="18" ht="9" customHeight="1"/>
    <row r="19" spans="1:18" ht="18.75" customHeight="1">
      <c r="A19" s="101"/>
      <c r="B19" s="16">
        <v>1</v>
      </c>
      <c r="C19" s="102" t="s">
        <v>25</v>
      </c>
      <c r="E19" s="80" t="s">
        <v>15</v>
      </c>
      <c r="F19" s="80"/>
      <c r="G19" s="85" t="s">
        <v>16</v>
      </c>
      <c r="H19" s="85"/>
      <c r="I19" s="82">
        <v>0.5381944444444444</v>
      </c>
      <c r="J19" s="82"/>
      <c r="K19" s="86" t="s">
        <v>17</v>
      </c>
      <c r="L19" s="86"/>
      <c r="M19" s="82">
        <v>0.6138888888888888</v>
      </c>
      <c r="N19" s="82"/>
      <c r="O19" s="86" t="s">
        <v>18</v>
      </c>
      <c r="P19" s="86"/>
      <c r="Q19" s="91">
        <f>SUM(M19-I19)</f>
        <v>0.0756944444444444</v>
      </c>
      <c r="R19" s="91"/>
    </row>
    <row r="20" spans="8:18" ht="7.5" customHeight="1">
      <c r="H20" s="17"/>
      <c r="I20" s="17"/>
      <c r="J20" s="18"/>
      <c r="K20" s="19"/>
      <c r="L20" s="19"/>
      <c r="M20" s="18"/>
      <c r="N20" s="18"/>
      <c r="O20" s="19"/>
      <c r="P20" s="19"/>
      <c r="Q20" s="18"/>
      <c r="R20" s="18"/>
    </row>
    <row r="21" spans="1:18" ht="22.5" customHeight="1">
      <c r="A21" s="72" t="s">
        <v>2</v>
      </c>
      <c r="B21" s="79"/>
      <c r="C21" s="32">
        <v>1</v>
      </c>
      <c r="D21" s="33">
        <v>2</v>
      </c>
      <c r="E21" s="34">
        <v>3</v>
      </c>
      <c r="F21" s="33">
        <v>4</v>
      </c>
      <c r="G21" s="33">
        <v>5</v>
      </c>
      <c r="H21" s="33">
        <v>6</v>
      </c>
      <c r="I21" s="33">
        <v>7</v>
      </c>
      <c r="J21" s="33">
        <v>8</v>
      </c>
      <c r="K21" s="34">
        <v>9</v>
      </c>
      <c r="L21" s="20">
        <v>10</v>
      </c>
      <c r="M21" s="20">
        <v>11</v>
      </c>
      <c r="N21" s="20">
        <v>12</v>
      </c>
      <c r="O21" s="20">
        <v>13</v>
      </c>
      <c r="P21" s="20">
        <v>14</v>
      </c>
      <c r="Q21" s="21">
        <v>15</v>
      </c>
      <c r="R21" s="22" t="s">
        <v>3</v>
      </c>
    </row>
    <row r="22" spans="1:18" ht="26.25" customHeight="1">
      <c r="A22" s="53" t="s">
        <v>107</v>
      </c>
      <c r="B22" s="54"/>
      <c r="C22" s="45">
        <v>0</v>
      </c>
      <c r="D22" s="46">
        <v>0</v>
      </c>
      <c r="E22" s="24">
        <v>1</v>
      </c>
      <c r="F22" s="46">
        <v>0</v>
      </c>
      <c r="G22" s="46">
        <v>1</v>
      </c>
      <c r="H22" s="23">
        <v>0</v>
      </c>
      <c r="I22" s="23">
        <v>0</v>
      </c>
      <c r="J22" s="23">
        <v>2</v>
      </c>
      <c r="K22" s="23">
        <v>0</v>
      </c>
      <c r="L22" s="23"/>
      <c r="M22" s="23"/>
      <c r="N22" s="23"/>
      <c r="O22" s="23"/>
      <c r="P22" s="23"/>
      <c r="Q22" s="25"/>
      <c r="R22" s="26">
        <f>SUM(C22:Q22)</f>
        <v>4</v>
      </c>
    </row>
    <row r="23" spans="1:18" ht="26.25" customHeight="1">
      <c r="A23" s="53" t="s">
        <v>108</v>
      </c>
      <c r="B23" s="54"/>
      <c r="C23" s="45">
        <v>0</v>
      </c>
      <c r="D23" s="46">
        <v>1</v>
      </c>
      <c r="E23" s="24">
        <v>0</v>
      </c>
      <c r="F23" s="46">
        <v>0</v>
      </c>
      <c r="G23" s="46">
        <v>0</v>
      </c>
      <c r="H23" s="23">
        <v>4</v>
      </c>
      <c r="I23" s="23">
        <v>0</v>
      </c>
      <c r="J23" s="23">
        <v>0</v>
      </c>
      <c r="K23" s="46" t="s">
        <v>109</v>
      </c>
      <c r="L23" s="23"/>
      <c r="M23" s="23"/>
      <c r="N23" s="23"/>
      <c r="O23" s="23"/>
      <c r="P23" s="23"/>
      <c r="Q23" s="25"/>
      <c r="R23" s="26">
        <f>SUM(C23:Q23)</f>
        <v>5</v>
      </c>
    </row>
    <row r="24" spans="1:18" ht="22.5" customHeight="1">
      <c r="A24" s="72" t="s">
        <v>2</v>
      </c>
      <c r="B24" s="73"/>
      <c r="C24" s="74" t="s">
        <v>57</v>
      </c>
      <c r="D24" s="75"/>
      <c r="E24" s="75"/>
      <c r="F24" s="75"/>
      <c r="G24" s="75"/>
      <c r="H24" s="81"/>
      <c r="I24" s="74" t="s">
        <v>58</v>
      </c>
      <c r="J24" s="70"/>
      <c r="K24" s="76" t="s">
        <v>59</v>
      </c>
      <c r="L24" s="77"/>
      <c r="M24" s="68" t="s">
        <v>60</v>
      </c>
      <c r="N24" s="69"/>
      <c r="O24" s="70" t="s">
        <v>61</v>
      </c>
      <c r="P24" s="71"/>
      <c r="Q24" s="71"/>
      <c r="R24" s="71"/>
    </row>
    <row r="25" spans="1:18" ht="18.75" customHeight="1">
      <c r="A25" s="60" t="str">
        <f>A22</f>
        <v>宝　　塚</v>
      </c>
      <c r="B25" s="61"/>
      <c r="C25" s="95" t="s">
        <v>7</v>
      </c>
      <c r="D25" s="89" t="s">
        <v>110</v>
      </c>
      <c r="E25" s="90"/>
      <c r="F25" s="27">
        <v>4</v>
      </c>
      <c r="G25" s="89"/>
      <c r="H25" s="90"/>
      <c r="I25" s="96" t="s">
        <v>77</v>
      </c>
      <c r="J25" s="96"/>
      <c r="K25" s="96"/>
      <c r="L25" s="90"/>
      <c r="M25" s="96"/>
      <c r="N25" s="96"/>
      <c r="O25" s="89" t="s">
        <v>111</v>
      </c>
      <c r="P25" s="90"/>
      <c r="Q25" s="39"/>
      <c r="R25" s="40"/>
    </row>
    <row r="26" spans="1:18" ht="18.75" customHeight="1">
      <c r="A26" s="55"/>
      <c r="B26" s="56"/>
      <c r="C26" s="97">
        <v>2</v>
      </c>
      <c r="D26" s="87" t="s">
        <v>111</v>
      </c>
      <c r="E26" s="88"/>
      <c r="F26" s="29">
        <v>5</v>
      </c>
      <c r="G26" s="87"/>
      <c r="H26" s="88"/>
      <c r="I26" s="98"/>
      <c r="J26" s="98"/>
      <c r="K26" s="98"/>
      <c r="L26" s="88"/>
      <c r="M26" s="98"/>
      <c r="N26" s="98"/>
      <c r="O26" s="87"/>
      <c r="P26" s="88"/>
      <c r="Q26" s="47"/>
      <c r="R26" s="43"/>
    </row>
    <row r="27" spans="1:18" ht="18.75" customHeight="1">
      <c r="A27" s="57"/>
      <c r="B27" s="58"/>
      <c r="C27" s="99">
        <v>3</v>
      </c>
      <c r="D27" s="83"/>
      <c r="E27" s="84"/>
      <c r="F27" s="31">
        <v>6</v>
      </c>
      <c r="G27" s="83"/>
      <c r="H27" s="84"/>
      <c r="I27" s="100"/>
      <c r="J27" s="100"/>
      <c r="K27" s="100"/>
      <c r="L27" s="84"/>
      <c r="M27" s="100"/>
      <c r="N27" s="100"/>
      <c r="O27" s="83"/>
      <c r="P27" s="84"/>
      <c r="Q27" s="50"/>
      <c r="R27" s="51"/>
    </row>
    <row r="28" spans="1:18" ht="18.75" customHeight="1">
      <c r="A28" s="60" t="str">
        <f>A23</f>
        <v>関西学院</v>
      </c>
      <c r="B28" s="61"/>
      <c r="C28" s="95" t="s">
        <v>7</v>
      </c>
      <c r="D28" s="89" t="s">
        <v>112</v>
      </c>
      <c r="E28" s="90"/>
      <c r="F28" s="27">
        <v>4</v>
      </c>
      <c r="G28" s="89"/>
      <c r="H28" s="90"/>
      <c r="I28" s="96" t="s">
        <v>113</v>
      </c>
      <c r="J28" s="96"/>
      <c r="K28" s="96"/>
      <c r="L28" s="90"/>
      <c r="M28" s="96" t="s">
        <v>113</v>
      </c>
      <c r="N28" s="96"/>
      <c r="O28" s="89"/>
      <c r="P28" s="90"/>
      <c r="Q28" s="39"/>
      <c r="R28" s="40"/>
    </row>
    <row r="29" spans="1:18" ht="18.75" customHeight="1">
      <c r="A29" s="55"/>
      <c r="B29" s="56"/>
      <c r="C29" s="97">
        <v>2</v>
      </c>
      <c r="D29" s="87" t="s">
        <v>114</v>
      </c>
      <c r="E29" s="88"/>
      <c r="F29" s="29">
        <v>5</v>
      </c>
      <c r="G29" s="87"/>
      <c r="H29" s="88"/>
      <c r="I29" s="98" t="s">
        <v>115</v>
      </c>
      <c r="J29" s="98"/>
      <c r="K29" s="98"/>
      <c r="L29" s="88"/>
      <c r="M29" s="98"/>
      <c r="N29" s="98"/>
      <c r="O29" s="87"/>
      <c r="P29" s="88"/>
      <c r="Q29" s="47"/>
      <c r="R29" s="43"/>
    </row>
    <row r="30" spans="1:18" ht="18.75" customHeight="1">
      <c r="A30" s="57"/>
      <c r="B30" s="58"/>
      <c r="C30" s="99">
        <v>3</v>
      </c>
      <c r="D30" s="83" t="s">
        <v>113</v>
      </c>
      <c r="E30" s="84"/>
      <c r="F30" s="31">
        <v>6</v>
      </c>
      <c r="G30" s="83"/>
      <c r="H30" s="84"/>
      <c r="I30" s="100"/>
      <c r="J30" s="100"/>
      <c r="K30" s="100"/>
      <c r="L30" s="84"/>
      <c r="M30" s="100"/>
      <c r="N30" s="100"/>
      <c r="O30" s="83"/>
      <c r="P30" s="84"/>
      <c r="Q30" s="50"/>
      <c r="R30" s="51"/>
    </row>
    <row r="31" ht="9" customHeight="1"/>
  </sheetData>
  <sheetProtection/>
  <mergeCells count="132">
    <mergeCell ref="D13:E13"/>
    <mergeCell ref="G13:H13"/>
    <mergeCell ref="I13:J13"/>
    <mergeCell ref="K13:L13"/>
    <mergeCell ref="M13:N13"/>
    <mergeCell ref="O13:P13"/>
    <mergeCell ref="Q13:R13"/>
    <mergeCell ref="M10:N10"/>
    <mergeCell ref="O10:R10"/>
    <mergeCell ref="A7:B7"/>
    <mergeCell ref="A8:B8"/>
    <mergeCell ref="A9:B9"/>
    <mergeCell ref="A25:B27"/>
    <mergeCell ref="A10:B10"/>
    <mergeCell ref="A15:B17"/>
    <mergeCell ref="I27:J27"/>
    <mergeCell ref="D27:E27"/>
    <mergeCell ref="D1:G1"/>
    <mergeCell ref="K25:L25"/>
    <mergeCell ref="K27:L27"/>
    <mergeCell ref="E5:F5"/>
    <mergeCell ref="L8:N9"/>
    <mergeCell ref="I12:J12"/>
    <mergeCell ref="K12:L12"/>
    <mergeCell ref="M25:N25"/>
    <mergeCell ref="O25:P25"/>
    <mergeCell ref="C10:H10"/>
    <mergeCell ref="I10:J10"/>
    <mergeCell ref="I15:J15"/>
    <mergeCell ref="M19:N19"/>
    <mergeCell ref="D17:E17"/>
    <mergeCell ref="G17:H17"/>
    <mergeCell ref="K14:L14"/>
    <mergeCell ref="G19:H19"/>
    <mergeCell ref="I19:J19"/>
    <mergeCell ref="K19:L19"/>
    <mergeCell ref="I14:J14"/>
    <mergeCell ref="Q16:R16"/>
    <mergeCell ref="Q17:R17"/>
    <mergeCell ref="I16:J16"/>
    <mergeCell ref="M14:N14"/>
    <mergeCell ref="O14:P14"/>
    <mergeCell ref="Q14:R14"/>
    <mergeCell ref="K15:L15"/>
    <mergeCell ref="M15:N15"/>
    <mergeCell ref="A11:B14"/>
    <mergeCell ref="D16:E16"/>
    <mergeCell ref="G16:H16"/>
    <mergeCell ref="A24:B24"/>
    <mergeCell ref="G15:H15"/>
    <mergeCell ref="E19:F19"/>
    <mergeCell ref="A22:B22"/>
    <mergeCell ref="A23:B23"/>
    <mergeCell ref="A21:B21"/>
    <mergeCell ref="G14:H14"/>
    <mergeCell ref="D14:E14"/>
    <mergeCell ref="D12:E12"/>
    <mergeCell ref="D15:E15"/>
    <mergeCell ref="C24:H24"/>
    <mergeCell ref="G12:H12"/>
    <mergeCell ref="G5:H5"/>
    <mergeCell ref="I5:J5"/>
    <mergeCell ref="M3:Q3"/>
    <mergeCell ref="M5:N5"/>
    <mergeCell ref="O5:P5"/>
    <mergeCell ref="Q5:R5"/>
    <mergeCell ref="K3:L3"/>
    <mergeCell ref="K10:L10"/>
    <mergeCell ref="K5:L5"/>
    <mergeCell ref="M12:N12"/>
    <mergeCell ref="O12:P12"/>
    <mergeCell ref="Q12:R12"/>
    <mergeCell ref="D11:E11"/>
    <mergeCell ref="G11:H11"/>
    <mergeCell ref="O11:P11"/>
    <mergeCell ref="Q11:R11"/>
    <mergeCell ref="M11:N11"/>
    <mergeCell ref="I11:J11"/>
    <mergeCell ref="K11:L11"/>
    <mergeCell ref="O15:P15"/>
    <mergeCell ref="Q15:R15"/>
    <mergeCell ref="M16:N16"/>
    <mergeCell ref="O16:P16"/>
    <mergeCell ref="I17:J17"/>
    <mergeCell ref="K17:L17"/>
    <mergeCell ref="M17:N17"/>
    <mergeCell ref="O17:P17"/>
    <mergeCell ref="K16:L16"/>
    <mergeCell ref="O24:R24"/>
    <mergeCell ref="Q19:R19"/>
    <mergeCell ref="O19:P19"/>
    <mergeCell ref="K24:L24"/>
    <mergeCell ref="M24:N24"/>
    <mergeCell ref="Q25:R25"/>
    <mergeCell ref="D26:E26"/>
    <mergeCell ref="G26:H26"/>
    <mergeCell ref="I26:J26"/>
    <mergeCell ref="K26:L26"/>
    <mergeCell ref="M26:N26"/>
    <mergeCell ref="O26:P26"/>
    <mergeCell ref="Q26:R26"/>
    <mergeCell ref="G25:H25"/>
    <mergeCell ref="I25:J25"/>
    <mergeCell ref="O27:P27"/>
    <mergeCell ref="Q27:R27"/>
    <mergeCell ref="M28:N28"/>
    <mergeCell ref="O28:P28"/>
    <mergeCell ref="Q28:R28"/>
    <mergeCell ref="O29:P29"/>
    <mergeCell ref="Q29:R29"/>
    <mergeCell ref="M30:N30"/>
    <mergeCell ref="O30:P30"/>
    <mergeCell ref="Q30:R30"/>
    <mergeCell ref="A28:B30"/>
    <mergeCell ref="B1:C1"/>
    <mergeCell ref="K30:L30"/>
    <mergeCell ref="M27:N27"/>
    <mergeCell ref="I24:J24"/>
    <mergeCell ref="M29:N29"/>
    <mergeCell ref="D28:E28"/>
    <mergeCell ref="G28:H28"/>
    <mergeCell ref="I28:J28"/>
    <mergeCell ref="K28:L28"/>
    <mergeCell ref="D30:E30"/>
    <mergeCell ref="G30:H30"/>
    <mergeCell ref="I30:J30"/>
    <mergeCell ref="D29:E29"/>
    <mergeCell ref="G29:H29"/>
    <mergeCell ref="I29:J29"/>
    <mergeCell ref="K29:L29"/>
    <mergeCell ref="D25:E25"/>
    <mergeCell ref="G27:H27"/>
  </mergeCells>
  <dataValidations count="5">
    <dataValidation allowBlank="1" showInputMessage="1" showErrorMessage="1" imeMode="halfAlpha" sqref="M19:N19 C8:Q9 M5:N5 M1 I1 I5:J5 I19:J19 O1 C22:Q23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C5 C19">
      <formula1>"回戦,戦"</formula1>
    </dataValidation>
    <dataValidation type="list" allowBlank="1" showInputMessage="1" showErrorMessage="1" sqref="A5 A19">
      <formula1>"（東兵庫）,（西兵庫）"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dcterms:created xsi:type="dcterms:W3CDTF">2006-04-29T05:34:11Z</dcterms:created>
  <dcterms:modified xsi:type="dcterms:W3CDTF">2010-01-27T08:01:21Z</dcterms:modified>
  <cp:category/>
  <cp:version/>
  <cp:contentType/>
  <cp:contentStatus/>
</cp:coreProperties>
</file>