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8" sheetId="1" r:id="rId1"/>
    <sheet name="9.19" sheetId="2" r:id="rId2"/>
    <sheet name="9.20" sheetId="3" r:id="rId3"/>
    <sheet name="9.25" sheetId="4" r:id="rId4"/>
    <sheet name="9.26" sheetId="5" r:id="rId5"/>
    <sheet name="10.2" sheetId="6" r:id="rId6"/>
  </sheets>
  <definedNames>
    <definedName name="_xlnm.Print_Area" localSheetId="5">'10.2'!$A$1:$R$29</definedName>
    <definedName name="_xlnm.Print_Area" localSheetId="0">'9.18'!$A$1:$R$42</definedName>
    <definedName name="_xlnm.Print_Area" localSheetId="1">'9.19'!$A$1:$R$42</definedName>
    <definedName name="_xlnm.Print_Area" localSheetId="2">'9.20'!$A$1:$R$42</definedName>
    <definedName name="_xlnm.Print_Area" localSheetId="3">'9.25'!$A$1:$R$29</definedName>
    <definedName name="_xlnm.Print_Area" localSheetId="4">'9.26'!$A$1:$R$29</definedName>
  </definedNames>
  <calcPr fullCalcOnLoad="1"/>
</workbook>
</file>

<file path=xl/sharedStrings.xml><?xml version="1.0" encoding="utf-8"?>
<sst xmlns="http://schemas.openxmlformats.org/spreadsheetml/2006/main" count="490" uniqueCount="213">
  <si>
    <t>月</t>
  </si>
  <si>
    <t>学校名</t>
  </si>
  <si>
    <t>合計</t>
  </si>
  <si>
    <t>田中</t>
  </si>
  <si>
    <t>先発</t>
  </si>
  <si>
    <t>神戸国際大附</t>
  </si>
  <si>
    <t>兵庫県大会</t>
  </si>
  <si>
    <t>第</t>
  </si>
  <si>
    <t xml:space="preserve">日 </t>
  </si>
  <si>
    <t>年</t>
  </si>
  <si>
    <t>第１試合</t>
  </si>
  <si>
    <t>年度 秋季</t>
  </si>
  <si>
    <t>日 (</t>
  </si>
  <si>
    <t>岡本</t>
  </si>
  <si>
    <t>第２試合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</si>
  <si>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</si>
  <si>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</si>
  <si>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</si>
  <si>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</si>
  <si>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</si>
  <si>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</si>
  <si>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藤本</t>
  </si>
  <si>
    <t>回戦</t>
  </si>
  <si>
    <t>第２試合</t>
  </si>
  <si>
    <t>日</t>
  </si>
  <si>
    <t>)</t>
  </si>
  <si>
    <t>上田</t>
  </si>
  <si>
    <t>)</t>
  </si>
  <si>
    <t>中野</t>
  </si>
  <si>
    <t>後藤田</t>
  </si>
  <si>
    <t>　開 始</t>
  </si>
  <si>
    <t xml:space="preserve"> 終 了</t>
  </si>
  <si>
    <t>所 要</t>
  </si>
  <si>
    <t>清水</t>
  </si>
  <si>
    <t>原</t>
  </si>
  <si>
    <t>石井</t>
  </si>
  <si>
    <t>佐藤</t>
  </si>
  <si>
    <t>増田</t>
  </si>
  <si>
    <t>大川</t>
  </si>
  <si>
    <t>尾松</t>
  </si>
  <si>
    <t>藤田</t>
  </si>
  <si>
    <t>林</t>
  </si>
  <si>
    <t>松原</t>
  </si>
  <si>
    <t>姫路球場</t>
  </si>
  <si>
    <t>｝</t>
  </si>
  <si>
    <t>　開 始</t>
  </si>
  <si>
    <t>石田</t>
  </si>
  <si>
    <t>加古川北</t>
  </si>
  <si>
    <t>中川</t>
  </si>
  <si>
    <t>第２試合</t>
  </si>
  <si>
    <t>土</t>
  </si>
  <si>
    <t xml:space="preserve"> 場  所　｛</t>
  </si>
  <si>
    <t>｝</t>
  </si>
  <si>
    <t>　開 始</t>
  </si>
  <si>
    <t xml:space="preserve"> 終 了</t>
  </si>
  <si>
    <t>所 要</t>
  </si>
  <si>
    <t>加古川東</t>
  </si>
  <si>
    <t>井上</t>
  </si>
  <si>
    <t>小田嶋</t>
  </si>
  <si>
    <t>山本</t>
  </si>
  <si>
    <t>武田</t>
  </si>
  <si>
    <t>長田</t>
  </si>
  <si>
    <t>名取</t>
  </si>
  <si>
    <t>加古川南</t>
  </si>
  <si>
    <t>明　　石</t>
  </si>
  <si>
    <t>川崎</t>
  </si>
  <si>
    <t>甲斐</t>
  </si>
  <si>
    <t>堀谷</t>
  </si>
  <si>
    <t>福山</t>
  </si>
  <si>
    <t>日置</t>
  </si>
  <si>
    <t>姫路南</t>
  </si>
  <si>
    <t>東洋大姫路</t>
  </si>
  <si>
    <t>丸田</t>
  </si>
  <si>
    <t>後藤田２</t>
  </si>
  <si>
    <r>
      <t>平成</t>
    </r>
    <r>
      <rPr>
        <b/>
        <sz val="12"/>
        <rFont val="Arial"/>
        <family val="2"/>
      </rPr>
      <t xml:space="preserve"> 2 2</t>
    </r>
    <r>
      <rPr>
        <b/>
        <sz val="12"/>
        <rFont val="ＭＳ Ｐゴシック"/>
        <family val="3"/>
      </rPr>
      <t>　</t>
    </r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</si>
  <si>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</si>
  <si>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</si>
  <si>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</si>
  <si>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</si>
  <si>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</si>
  <si>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</si>
  <si>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</si>
  <si>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×</t>
  </si>
  <si>
    <t>第３試合</t>
  </si>
  <si>
    <t>4×</t>
  </si>
  <si>
    <t>（7回コールド）</t>
  </si>
  <si>
    <t>岩田</t>
  </si>
  <si>
    <t>柴原</t>
  </si>
  <si>
    <t>高木</t>
  </si>
  <si>
    <t>大西</t>
  </si>
  <si>
    <t>兵庫商業</t>
  </si>
  <si>
    <t>（5回コールド）</t>
  </si>
  <si>
    <t>仲間</t>
  </si>
  <si>
    <t>新井</t>
  </si>
  <si>
    <t>松田</t>
  </si>
  <si>
    <t>中井</t>
  </si>
  <si>
    <t>久米</t>
  </si>
  <si>
    <t>藤川</t>
  </si>
  <si>
    <t>藤原（３）</t>
  </si>
  <si>
    <t>吹田</t>
  </si>
  <si>
    <t>松本健</t>
  </si>
  <si>
    <t>松本健（3）</t>
  </si>
  <si>
    <t>高田</t>
  </si>
  <si>
    <t>松本源</t>
  </si>
  <si>
    <t>出　　　石</t>
  </si>
  <si>
    <t>武庫荘総合</t>
  </si>
  <si>
    <t>太田</t>
  </si>
  <si>
    <t>門間</t>
  </si>
  <si>
    <t>吉村</t>
  </si>
  <si>
    <t>篠原</t>
  </si>
  <si>
    <t>坂元</t>
  </si>
  <si>
    <t>神港学園</t>
  </si>
  <si>
    <t>県立大附</t>
  </si>
  <si>
    <t>三浦</t>
  </si>
  <si>
    <t>奥出</t>
  </si>
  <si>
    <t>高島</t>
  </si>
  <si>
    <t>高島（２）</t>
  </si>
  <si>
    <t>妹尾</t>
  </si>
  <si>
    <t>丸毛</t>
  </si>
  <si>
    <t>川野</t>
  </si>
  <si>
    <t>高島</t>
  </si>
  <si>
    <t>藤原</t>
  </si>
  <si>
    <t xml:space="preserve"> 場  所　｛</t>
  </si>
  <si>
    <t>1×</t>
  </si>
  <si>
    <t>投　手</t>
  </si>
  <si>
    <t>捕手</t>
  </si>
  <si>
    <t>本塁打</t>
  </si>
  <si>
    <t>３塁打</t>
  </si>
  <si>
    <t xml:space="preserve">    ２塁打  </t>
  </si>
  <si>
    <t>X</t>
  </si>
  <si>
    <t>第３試合</t>
  </si>
  <si>
    <t>　開 始</t>
  </si>
  <si>
    <t xml:space="preserve"> 終 了</t>
  </si>
  <si>
    <t>所 要</t>
  </si>
  <si>
    <t>（延長12回）</t>
  </si>
  <si>
    <t>月</t>
  </si>
  <si>
    <t>神戸弘陵</t>
  </si>
  <si>
    <t>中谷友</t>
  </si>
  <si>
    <t>中谷圭</t>
  </si>
  <si>
    <t>平野（２）</t>
  </si>
  <si>
    <t>浮邉</t>
  </si>
  <si>
    <t>青木</t>
  </si>
  <si>
    <t>南出</t>
  </si>
  <si>
    <t>福原</t>
  </si>
  <si>
    <t>杉原</t>
  </si>
  <si>
    <t>平井</t>
  </si>
  <si>
    <t>柴田</t>
  </si>
  <si>
    <t>三田学園</t>
  </si>
  <si>
    <t>山尾</t>
  </si>
  <si>
    <t>宇野</t>
  </si>
  <si>
    <t>徳舛</t>
  </si>
  <si>
    <t>×</t>
  </si>
  <si>
    <t>第３試合</t>
  </si>
  <si>
    <t>神戸国際大附属</t>
  </si>
  <si>
    <t>尼崎小田</t>
  </si>
  <si>
    <t>安積</t>
  </si>
  <si>
    <t>田中克</t>
  </si>
  <si>
    <t>石井（２）</t>
  </si>
  <si>
    <t>上野</t>
  </si>
  <si>
    <t>舟坂</t>
  </si>
  <si>
    <t>熊切</t>
  </si>
  <si>
    <t>雪下</t>
  </si>
  <si>
    <t>豊島</t>
  </si>
  <si>
    <t>森定</t>
  </si>
  <si>
    <t>洲　　本</t>
  </si>
  <si>
    <t>市立西宮</t>
  </si>
  <si>
    <t>松崎</t>
  </si>
  <si>
    <t>三倉</t>
  </si>
  <si>
    <t>吉本</t>
  </si>
  <si>
    <t>奥田</t>
  </si>
  <si>
    <t>立花</t>
  </si>
  <si>
    <t>菊池</t>
  </si>
  <si>
    <t>角川</t>
  </si>
  <si>
    <t>第２試合</t>
  </si>
  <si>
    <t>　開 始</t>
  </si>
  <si>
    <t xml:space="preserve"> 終 了</t>
  </si>
  <si>
    <t>所 要</t>
  </si>
  <si>
    <t>岸野</t>
  </si>
  <si>
    <t>宮原</t>
  </si>
  <si>
    <t>尾嶋</t>
  </si>
  <si>
    <t>河野</t>
  </si>
  <si>
    <t>藍畑</t>
  </si>
  <si>
    <t>X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</si>
  <si>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</si>
  <si>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</si>
  <si>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</si>
  <si>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</si>
  <si>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</si>
  <si>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</si>
  <si>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</si>
  <si>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</si>
  <si>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</si>
  <si>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×</t>
  </si>
  <si>
    <t>東洋大姫路</t>
  </si>
  <si>
    <t>龍　　　野</t>
  </si>
  <si>
    <t>飾　　磨</t>
  </si>
  <si>
    <t>伊 丹 北</t>
  </si>
  <si>
    <t>西 宮 南</t>
  </si>
  <si>
    <t>三 木 東</t>
  </si>
  <si>
    <t>準々決</t>
  </si>
  <si>
    <t>勝戦</t>
  </si>
  <si>
    <t>中島廉</t>
  </si>
  <si>
    <t>洲　　　　本</t>
  </si>
  <si>
    <t>垣内</t>
  </si>
  <si>
    <t>石坂</t>
  </si>
  <si>
    <t>北澤</t>
  </si>
  <si>
    <t>尾松（２）</t>
  </si>
  <si>
    <t>舟坂</t>
  </si>
  <si>
    <t>投　手</t>
  </si>
  <si>
    <t>捕手</t>
  </si>
  <si>
    <t>本塁打</t>
  </si>
  <si>
    <t>３塁打</t>
  </si>
  <si>
    <t xml:space="preserve">    ２塁打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</si>
</sst>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8" fillId="2" borderId="1" xfId="0" applyFont="1" applyFill="1" applyBorder="1" applyAlignment="1" applyProtection="1">
      <alignment horizontal="right" vertical="center" shrinkToFit="1"/>
      <protection locked="0"/>
    </xf>
    <xf numFmtId="0" fontId="0" fillId="2" borderId="2" xfId="0" applyFill="1" applyBorder="1" applyAlignment="1" applyProtection="1">
      <alignment horizontal="right" vertical="center"/>
      <protection/>
    </xf>
    <xf numFmtId="181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/>
    </xf>
    <xf numFmtId="18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181" fontId="0" fillId="2" borderId="8" xfId="0" applyNumberFormat="1" applyFill="1" applyBorder="1" applyAlignment="1" applyProtection="1">
      <alignment horizontal="center" vertical="center"/>
      <protection locked="0"/>
    </xf>
    <xf numFmtId="181" fontId="0" fillId="2" borderId="9" xfId="0" applyNumberFormat="1" applyFill="1" applyBorder="1" applyAlignment="1" applyProtection="1">
      <alignment horizontal="center" vertical="center"/>
      <protection locked="0"/>
    </xf>
    <xf numFmtId="181" fontId="0" fillId="2" borderId="6" xfId="0" applyNumberFormat="1" applyFill="1" applyBorder="1" applyAlignment="1" applyProtection="1">
      <alignment horizontal="center" vertical="center"/>
      <protection locked="0"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>
      <alignment vertic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distributed" vertical="center"/>
      <protection/>
    </xf>
    <xf numFmtId="0" fontId="0" fillId="2" borderId="3" xfId="0" applyFill="1" applyBorder="1" applyAlignment="1" applyProtection="1">
      <alignment horizontal="distributed"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180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distributed" vertical="center"/>
      <protection/>
    </xf>
    <xf numFmtId="180" fontId="0" fillId="2" borderId="0" xfId="0" applyNumberForma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 shrinkToFit="1"/>
      <protection/>
    </xf>
    <xf numFmtId="181" fontId="0" fillId="2" borderId="31" xfId="0" applyNumberFormat="1" applyFill="1" applyBorder="1" applyAlignment="1" applyProtection="1">
      <alignment horizontal="center" vertical="center"/>
      <protection locked="0"/>
    </xf>
    <xf numFmtId="181" fontId="0" fillId="2" borderId="32" xfId="0" applyNumberFormat="1" applyFill="1" applyBorder="1" applyAlignment="1" applyProtection="1">
      <alignment horizontal="center" vertical="center"/>
      <protection locked="0"/>
    </xf>
    <xf numFmtId="181" fontId="0" fillId="2" borderId="33" xfId="0" applyNumberFormat="1" applyFill="1" applyBorder="1" applyAlignment="1" applyProtection="1">
      <alignment horizontal="center" vertical="center"/>
      <protection locked="0"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181" fontId="0" fillId="2" borderId="34" xfId="0" applyNumberFormat="1" applyFill="1" applyBorder="1" applyAlignment="1" applyProtection="1">
      <alignment horizontal="center" vertical="center"/>
      <protection locked="0"/>
    </xf>
    <xf numFmtId="181" fontId="0" fillId="2" borderId="35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right" vertical="center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29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 vertical="center"/>
      <protection/>
    </xf>
    <xf numFmtId="0" fontId="4" fillId="2" borderId="37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0" fillId="2" borderId="32" xfId="0" applyFill="1" applyBorder="1" applyAlignment="1">
      <alignment vertical="center"/>
    </xf>
    <xf numFmtId="181" fontId="0" fillId="2" borderId="28" xfId="0" applyNumberFormat="1" applyFill="1" applyBorder="1" applyAlignment="1" applyProtection="1">
      <alignment horizontal="center" vertical="center"/>
      <protection locked="0"/>
    </xf>
    <xf numFmtId="18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74</v>
      </c>
      <c r="B1" s="66" t="s">
        <v>11</v>
      </c>
      <c r="C1" s="66"/>
      <c r="D1" s="37" t="s">
        <v>6</v>
      </c>
      <c r="E1" s="37"/>
      <c r="F1" s="37"/>
      <c r="G1" s="37"/>
      <c r="H1" s="2" t="s">
        <v>7</v>
      </c>
      <c r="I1" s="3">
        <v>3</v>
      </c>
      <c r="J1" s="4" t="s">
        <v>8</v>
      </c>
      <c r="K1" s="5">
        <v>2010</v>
      </c>
      <c r="L1" s="6" t="s">
        <v>9</v>
      </c>
      <c r="M1" s="7">
        <v>9</v>
      </c>
      <c r="N1" s="6" t="s">
        <v>0</v>
      </c>
      <c r="O1" s="7">
        <v>18</v>
      </c>
      <c r="P1" s="2" t="s">
        <v>12</v>
      </c>
      <c r="Q1" s="8" t="s">
        <v>50</v>
      </c>
      <c r="R1" s="9" t="s">
        <v>25</v>
      </c>
    </row>
    <row r="2" ht="5.25" customHeight="1"/>
    <row r="3" spans="11:18" ht="18.75" customHeight="1">
      <c r="K3" s="61" t="s">
        <v>51</v>
      </c>
      <c r="L3" s="61"/>
      <c r="M3" s="75" t="s">
        <v>43</v>
      </c>
      <c r="N3" s="75"/>
      <c r="O3" s="75"/>
      <c r="P3" s="75"/>
      <c r="Q3" s="75"/>
      <c r="R3" s="11" t="s">
        <v>44</v>
      </c>
    </row>
    <row r="4" spans="1:18" ht="18.75" customHeight="1">
      <c r="A4" s="28"/>
      <c r="B4" s="12">
        <v>1</v>
      </c>
      <c r="C4" s="29" t="s">
        <v>22</v>
      </c>
      <c r="E4" s="43" t="s">
        <v>10</v>
      </c>
      <c r="F4" s="43"/>
      <c r="G4" s="76" t="s">
        <v>45</v>
      </c>
      <c r="H4" s="76"/>
      <c r="I4" s="54">
        <v>0.37152777777777773</v>
      </c>
      <c r="J4" s="54"/>
      <c r="K4" s="56" t="s">
        <v>75</v>
      </c>
      <c r="L4" s="56"/>
      <c r="M4" s="54">
        <v>0.4513888888888889</v>
      </c>
      <c r="N4" s="54"/>
      <c r="O4" s="56" t="s">
        <v>76</v>
      </c>
      <c r="P4" s="56"/>
      <c r="Q4" s="60">
        <f>SUM(M4-I4)</f>
        <v>0.07986111111111116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39" t="s">
        <v>1</v>
      </c>
      <c r="B6" s="40"/>
      <c r="C6" s="26">
        <v>1</v>
      </c>
      <c r="D6" s="27">
        <v>2</v>
      </c>
      <c r="E6" s="94">
        <v>3</v>
      </c>
      <c r="F6" s="26">
        <v>4</v>
      </c>
      <c r="G6" s="27">
        <v>5</v>
      </c>
      <c r="H6" s="94">
        <v>6</v>
      </c>
      <c r="I6" s="26">
        <v>7</v>
      </c>
      <c r="J6" s="27">
        <v>8</v>
      </c>
      <c r="K6" s="94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2</v>
      </c>
    </row>
    <row r="7" spans="1:18" ht="27.75" customHeight="1">
      <c r="A7" s="73" t="s">
        <v>47</v>
      </c>
      <c r="B7" s="74"/>
      <c r="C7" s="19">
        <v>0</v>
      </c>
      <c r="D7" s="20">
        <v>2</v>
      </c>
      <c r="E7" s="21">
        <v>0</v>
      </c>
      <c r="F7" s="20">
        <v>0</v>
      </c>
      <c r="G7" s="20">
        <v>0</v>
      </c>
      <c r="H7" s="20">
        <v>0</v>
      </c>
      <c r="I7" s="20">
        <v>0</v>
      </c>
      <c r="J7" s="20">
        <v>2</v>
      </c>
      <c r="K7" s="20">
        <v>0</v>
      </c>
      <c r="L7" s="20"/>
      <c r="M7" s="20"/>
      <c r="N7" s="20"/>
      <c r="O7" s="20"/>
      <c r="P7" s="20"/>
      <c r="Q7" s="22"/>
      <c r="R7" s="77">
        <f>SUM(C7:Q7)</f>
        <v>4</v>
      </c>
    </row>
    <row r="8" spans="1:18" ht="27.75" customHeight="1">
      <c r="A8" s="73" t="s">
        <v>56</v>
      </c>
      <c r="B8" s="74"/>
      <c r="C8" s="19">
        <v>0</v>
      </c>
      <c r="D8" s="20">
        <v>0</v>
      </c>
      <c r="E8" s="21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/>
      <c r="M8" s="20"/>
      <c r="N8" s="20"/>
      <c r="O8" s="20"/>
      <c r="P8" s="20"/>
      <c r="Q8" s="22"/>
      <c r="R8" s="77">
        <f>SUM(C8:Q8)</f>
        <v>0</v>
      </c>
    </row>
    <row r="9" spans="1:18" ht="21" customHeight="1">
      <c r="A9" s="39" t="s">
        <v>1</v>
      </c>
      <c r="B9" s="40"/>
      <c r="C9" s="50" t="s">
        <v>77</v>
      </c>
      <c r="D9" s="51"/>
      <c r="E9" s="51"/>
      <c r="F9" s="51"/>
      <c r="G9" s="51"/>
      <c r="H9" s="52"/>
      <c r="I9" s="64" t="s">
        <v>78</v>
      </c>
      <c r="J9" s="53"/>
      <c r="K9" s="78" t="s">
        <v>79</v>
      </c>
      <c r="L9" s="79"/>
      <c r="M9" s="80" t="s">
        <v>80</v>
      </c>
      <c r="N9" s="79"/>
      <c r="O9" s="64" t="s">
        <v>81</v>
      </c>
      <c r="P9" s="51"/>
      <c r="Q9" s="51"/>
      <c r="R9" s="53"/>
    </row>
    <row r="10" spans="1:18" ht="16.5" customHeight="1">
      <c r="A10" s="81" t="str">
        <f>A7</f>
        <v>加古川北</v>
      </c>
      <c r="B10" s="82"/>
      <c r="C10" s="33" t="s">
        <v>4</v>
      </c>
      <c r="D10" s="49" t="s">
        <v>57</v>
      </c>
      <c r="E10" s="34"/>
      <c r="F10" s="23">
        <v>4</v>
      </c>
      <c r="G10" s="49"/>
      <c r="H10" s="48"/>
      <c r="I10" s="47" t="s">
        <v>36</v>
      </c>
      <c r="J10" s="38"/>
      <c r="K10" s="38"/>
      <c r="L10" s="34"/>
      <c r="M10" s="47" t="s">
        <v>58</v>
      </c>
      <c r="N10" s="48"/>
      <c r="O10" s="49" t="s">
        <v>59</v>
      </c>
      <c r="P10" s="34"/>
      <c r="Q10" s="47"/>
      <c r="R10" s="38"/>
    </row>
    <row r="11" spans="1:18" ht="16.5" customHeight="1">
      <c r="A11" s="81"/>
      <c r="B11" s="82"/>
      <c r="C11" s="32">
        <v>2</v>
      </c>
      <c r="D11" s="57"/>
      <c r="E11" s="46"/>
      <c r="F11" s="24">
        <v>5</v>
      </c>
      <c r="G11" s="57"/>
      <c r="H11" s="58"/>
      <c r="I11" s="44"/>
      <c r="J11" s="45"/>
      <c r="K11" s="45"/>
      <c r="L11" s="46"/>
      <c r="M11" s="44"/>
      <c r="N11" s="58"/>
      <c r="O11" s="57" t="s">
        <v>60</v>
      </c>
      <c r="P11" s="46"/>
      <c r="Q11" s="44"/>
      <c r="R11" s="45"/>
    </row>
    <row r="12" spans="1:18" ht="16.5" customHeight="1">
      <c r="A12" s="83"/>
      <c r="B12" s="84"/>
      <c r="C12" s="31">
        <v>3</v>
      </c>
      <c r="D12" s="35"/>
      <c r="E12" s="36"/>
      <c r="F12" s="25">
        <v>6</v>
      </c>
      <c r="G12" s="35"/>
      <c r="H12" s="55"/>
      <c r="I12" s="41"/>
      <c r="J12" s="42"/>
      <c r="K12" s="42"/>
      <c r="L12" s="36"/>
      <c r="M12" s="41"/>
      <c r="N12" s="55"/>
      <c r="O12" s="35"/>
      <c r="P12" s="36"/>
      <c r="Q12" s="41"/>
      <c r="R12" s="42"/>
    </row>
    <row r="13" spans="1:18" ht="16.5" customHeight="1">
      <c r="A13" s="85" t="str">
        <f>A8</f>
        <v>加古川東</v>
      </c>
      <c r="B13" s="86"/>
      <c r="C13" s="33" t="s">
        <v>4</v>
      </c>
      <c r="D13" s="49" t="s">
        <v>61</v>
      </c>
      <c r="E13" s="34"/>
      <c r="F13" s="23">
        <v>4</v>
      </c>
      <c r="G13" s="49"/>
      <c r="H13" s="48"/>
      <c r="I13" s="47" t="s">
        <v>62</v>
      </c>
      <c r="J13" s="38"/>
      <c r="K13" s="38"/>
      <c r="L13" s="34"/>
      <c r="M13" s="47"/>
      <c r="N13" s="48"/>
      <c r="O13" s="49"/>
      <c r="P13" s="34"/>
      <c r="Q13" s="47"/>
      <c r="R13" s="38"/>
    </row>
    <row r="14" spans="1:18" ht="16.5" customHeight="1">
      <c r="A14" s="81"/>
      <c r="B14" s="82"/>
      <c r="C14" s="32">
        <v>2</v>
      </c>
      <c r="D14" s="57"/>
      <c r="E14" s="46"/>
      <c r="F14" s="24">
        <v>5</v>
      </c>
      <c r="G14" s="57"/>
      <c r="H14" s="58"/>
      <c r="I14" s="44"/>
      <c r="J14" s="45"/>
      <c r="K14" s="45"/>
      <c r="L14" s="46"/>
      <c r="M14" s="44"/>
      <c r="N14" s="58"/>
      <c r="O14" s="57"/>
      <c r="P14" s="46"/>
      <c r="Q14" s="44"/>
      <c r="R14" s="45"/>
    </row>
    <row r="15" spans="1:18" ht="16.5" customHeight="1">
      <c r="A15" s="83"/>
      <c r="B15" s="84"/>
      <c r="C15" s="31">
        <v>3</v>
      </c>
      <c r="D15" s="35"/>
      <c r="E15" s="36"/>
      <c r="F15" s="25">
        <v>6</v>
      </c>
      <c r="G15" s="35"/>
      <c r="H15" s="55"/>
      <c r="I15" s="41"/>
      <c r="J15" s="42"/>
      <c r="K15" s="42"/>
      <c r="L15" s="36"/>
      <c r="M15" s="41"/>
      <c r="N15" s="55"/>
      <c r="O15" s="35"/>
      <c r="P15" s="36"/>
      <c r="Q15" s="41"/>
      <c r="R15" s="42"/>
    </row>
    <row r="16" spans="9:18" ht="11.25" customHeight="1">
      <c r="I16" s="87"/>
      <c r="J16" s="30"/>
      <c r="K16" s="87"/>
      <c r="L16" s="87"/>
      <c r="M16" s="87"/>
      <c r="N16" s="87"/>
      <c r="O16" s="87"/>
      <c r="P16" s="87"/>
      <c r="Q16" s="87"/>
      <c r="R16" s="87"/>
    </row>
    <row r="17" spans="1:18" ht="18.75" customHeight="1">
      <c r="A17" s="28"/>
      <c r="B17" s="12">
        <v>1</v>
      </c>
      <c r="C17" s="29" t="s">
        <v>22</v>
      </c>
      <c r="E17" s="43" t="s">
        <v>23</v>
      </c>
      <c r="F17" s="43"/>
      <c r="G17" s="76" t="s">
        <v>18</v>
      </c>
      <c r="H17" s="76"/>
      <c r="I17" s="54">
        <v>0.4826388888888889</v>
      </c>
      <c r="J17" s="54"/>
      <c r="K17" s="56" t="s">
        <v>19</v>
      </c>
      <c r="L17" s="56"/>
      <c r="M17" s="54">
        <v>0.5416666666666666</v>
      </c>
      <c r="N17" s="54"/>
      <c r="O17" s="56" t="s">
        <v>20</v>
      </c>
      <c r="P17" s="56"/>
      <c r="Q17" s="60">
        <f>SUM(M17-I17)</f>
        <v>0.059027777777777735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39" t="s">
        <v>1</v>
      </c>
      <c r="B19" s="40"/>
      <c r="C19" s="26">
        <v>1</v>
      </c>
      <c r="D19" s="27">
        <v>2</v>
      </c>
      <c r="E19" s="94">
        <v>3</v>
      </c>
      <c r="F19" s="26">
        <v>4</v>
      </c>
      <c r="G19" s="27">
        <v>5</v>
      </c>
      <c r="H19" s="94">
        <v>6</v>
      </c>
      <c r="I19" s="26">
        <v>7</v>
      </c>
      <c r="J19" s="16">
        <v>8</v>
      </c>
      <c r="K19" s="1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2</v>
      </c>
    </row>
    <row r="20" spans="1:18" ht="27.75" customHeight="1">
      <c r="A20" s="73" t="s">
        <v>63</v>
      </c>
      <c r="B20" s="74"/>
      <c r="C20" s="19">
        <v>0</v>
      </c>
      <c r="D20" s="20">
        <v>0</v>
      </c>
      <c r="E20" s="21">
        <v>0</v>
      </c>
      <c r="F20" s="20">
        <v>0</v>
      </c>
      <c r="G20" s="20">
        <v>1</v>
      </c>
      <c r="H20" s="20">
        <v>0</v>
      </c>
      <c r="I20" s="20">
        <v>0</v>
      </c>
      <c r="J20" s="20"/>
      <c r="K20" s="20"/>
      <c r="L20" s="67" t="s">
        <v>85</v>
      </c>
      <c r="M20" s="68"/>
      <c r="N20" s="68"/>
      <c r="O20" s="69"/>
      <c r="P20" s="20"/>
      <c r="Q20" s="22"/>
      <c r="R20" s="77">
        <f>SUM(C20:Q20)</f>
        <v>1</v>
      </c>
    </row>
    <row r="21" spans="1:18" ht="27.75" customHeight="1">
      <c r="A21" s="73" t="s">
        <v>64</v>
      </c>
      <c r="B21" s="74"/>
      <c r="C21" s="19">
        <v>0</v>
      </c>
      <c r="D21" s="20">
        <v>1</v>
      </c>
      <c r="E21" s="21">
        <v>1</v>
      </c>
      <c r="F21" s="20">
        <v>2</v>
      </c>
      <c r="G21" s="20">
        <v>3</v>
      </c>
      <c r="H21" s="20">
        <v>1</v>
      </c>
      <c r="I21" s="20" t="s">
        <v>82</v>
      </c>
      <c r="J21" s="20"/>
      <c r="K21" s="20"/>
      <c r="L21" s="70"/>
      <c r="M21" s="71"/>
      <c r="N21" s="71"/>
      <c r="O21" s="72"/>
      <c r="P21" s="20"/>
      <c r="Q21" s="22"/>
      <c r="R21" s="77">
        <f>SUM(C21:Q21)</f>
        <v>8</v>
      </c>
    </row>
    <row r="22" spans="1:18" ht="21" customHeight="1">
      <c r="A22" s="39" t="s">
        <v>1</v>
      </c>
      <c r="B22" s="59"/>
      <c r="C22" s="50" t="s">
        <v>77</v>
      </c>
      <c r="D22" s="51"/>
      <c r="E22" s="51"/>
      <c r="F22" s="51"/>
      <c r="G22" s="51"/>
      <c r="H22" s="52"/>
      <c r="I22" s="64" t="s">
        <v>78</v>
      </c>
      <c r="J22" s="51"/>
      <c r="K22" s="63" t="s">
        <v>79</v>
      </c>
      <c r="L22" s="62"/>
      <c r="M22" s="90" t="s">
        <v>80</v>
      </c>
      <c r="N22" s="91"/>
      <c r="O22" s="53" t="s">
        <v>81</v>
      </c>
      <c r="P22" s="65"/>
      <c r="Q22" s="65"/>
      <c r="R22" s="65"/>
    </row>
    <row r="23" spans="1:18" ht="15.75" customHeight="1">
      <c r="A23" s="81" t="str">
        <f>A20</f>
        <v>加古川南</v>
      </c>
      <c r="B23" s="82"/>
      <c r="C23" s="33" t="s">
        <v>4</v>
      </c>
      <c r="D23" s="49" t="s">
        <v>65</v>
      </c>
      <c r="E23" s="48"/>
      <c r="F23" s="23">
        <v>4</v>
      </c>
      <c r="G23" s="49"/>
      <c r="H23" s="48"/>
      <c r="I23" s="92" t="s">
        <v>66</v>
      </c>
      <c r="J23" s="92"/>
      <c r="K23" s="38"/>
      <c r="L23" s="34"/>
      <c r="M23" s="47"/>
      <c r="N23" s="48"/>
      <c r="O23" s="49"/>
      <c r="P23" s="34"/>
      <c r="Q23" s="47"/>
      <c r="R23" s="38"/>
    </row>
    <row r="24" spans="1:18" ht="16.5" customHeight="1">
      <c r="A24" s="81"/>
      <c r="B24" s="82"/>
      <c r="C24" s="32">
        <v>2</v>
      </c>
      <c r="D24" s="57" t="s">
        <v>66</v>
      </c>
      <c r="E24" s="58"/>
      <c r="F24" s="24">
        <v>5</v>
      </c>
      <c r="G24" s="57"/>
      <c r="H24" s="58"/>
      <c r="I24" s="44" t="s">
        <v>67</v>
      </c>
      <c r="J24" s="45"/>
      <c r="K24" s="45"/>
      <c r="L24" s="46"/>
      <c r="M24" s="44"/>
      <c r="N24" s="58"/>
      <c r="O24" s="57"/>
      <c r="P24" s="46"/>
      <c r="Q24" s="44"/>
      <c r="R24" s="45"/>
    </row>
    <row r="25" spans="1:18" ht="16.5" customHeight="1">
      <c r="A25" s="83"/>
      <c r="B25" s="84"/>
      <c r="C25" s="31">
        <v>3</v>
      </c>
      <c r="D25" s="35"/>
      <c r="E25" s="55"/>
      <c r="F25" s="25">
        <v>6</v>
      </c>
      <c r="G25" s="35"/>
      <c r="H25" s="55"/>
      <c r="I25" s="41"/>
      <c r="J25" s="42"/>
      <c r="K25" s="42"/>
      <c r="L25" s="36"/>
      <c r="M25" s="41"/>
      <c r="N25" s="55"/>
      <c r="O25" s="35"/>
      <c r="P25" s="36"/>
      <c r="Q25" s="41"/>
      <c r="R25" s="42"/>
    </row>
    <row r="26" spans="1:18" ht="16.5" customHeight="1">
      <c r="A26" s="85" t="str">
        <f>A21</f>
        <v>明　　石</v>
      </c>
      <c r="B26" s="86"/>
      <c r="C26" s="33" t="s">
        <v>4</v>
      </c>
      <c r="D26" s="49" t="s">
        <v>42</v>
      </c>
      <c r="E26" s="48"/>
      <c r="F26" s="23">
        <v>4</v>
      </c>
      <c r="G26" s="49"/>
      <c r="H26" s="48"/>
      <c r="I26" s="93" t="s">
        <v>68</v>
      </c>
      <c r="J26" s="93"/>
      <c r="K26" s="38"/>
      <c r="L26" s="34"/>
      <c r="M26" s="47" t="s">
        <v>41</v>
      </c>
      <c r="N26" s="48"/>
      <c r="O26" s="49" t="s">
        <v>42</v>
      </c>
      <c r="P26" s="34"/>
      <c r="Q26" s="47"/>
      <c r="R26" s="38"/>
    </row>
    <row r="27" spans="1:18" ht="16.5" customHeight="1">
      <c r="A27" s="81"/>
      <c r="B27" s="82"/>
      <c r="C27" s="32">
        <v>2</v>
      </c>
      <c r="D27" s="57"/>
      <c r="E27" s="58"/>
      <c r="F27" s="24">
        <v>5</v>
      </c>
      <c r="G27" s="57"/>
      <c r="H27" s="58"/>
      <c r="I27" s="44"/>
      <c r="J27" s="45"/>
      <c r="K27" s="45"/>
      <c r="L27" s="46"/>
      <c r="M27" s="44"/>
      <c r="N27" s="58"/>
      <c r="O27" s="57" t="s">
        <v>69</v>
      </c>
      <c r="P27" s="46"/>
      <c r="Q27" s="44"/>
      <c r="R27" s="45"/>
    </row>
    <row r="28" spans="1:18" ht="16.5" customHeight="1">
      <c r="A28" s="83"/>
      <c r="B28" s="84"/>
      <c r="C28" s="31">
        <v>3</v>
      </c>
      <c r="D28" s="35"/>
      <c r="E28" s="55"/>
      <c r="F28" s="25">
        <v>6</v>
      </c>
      <c r="G28" s="35"/>
      <c r="H28" s="55"/>
      <c r="I28" s="41"/>
      <c r="J28" s="42"/>
      <c r="K28" s="42"/>
      <c r="L28" s="36"/>
      <c r="M28" s="41"/>
      <c r="N28" s="55"/>
      <c r="O28" s="35"/>
      <c r="P28" s="36"/>
      <c r="Q28" s="41"/>
      <c r="R28" s="42"/>
    </row>
    <row r="29" spans="9:18" ht="11.25" customHeight="1">
      <c r="I29" s="87"/>
      <c r="J29" s="30"/>
      <c r="K29" s="87"/>
      <c r="L29" s="87"/>
      <c r="M29" s="87"/>
      <c r="N29" s="87"/>
      <c r="O29" s="87"/>
      <c r="P29" s="87"/>
      <c r="Q29" s="87"/>
      <c r="R29" s="87"/>
    </row>
    <row r="30" spans="1:18" ht="18.75" customHeight="1">
      <c r="A30" s="28"/>
      <c r="B30" s="12">
        <v>1</v>
      </c>
      <c r="C30" s="29" t="s">
        <v>22</v>
      </c>
      <c r="E30" s="43" t="s">
        <v>83</v>
      </c>
      <c r="F30" s="43"/>
      <c r="G30" s="76" t="s">
        <v>18</v>
      </c>
      <c r="H30" s="76"/>
      <c r="I30" s="54">
        <v>0.5729166666666666</v>
      </c>
      <c r="J30" s="54"/>
      <c r="K30" s="56" t="s">
        <v>19</v>
      </c>
      <c r="L30" s="56"/>
      <c r="M30" s="54">
        <v>0.6284722222222222</v>
      </c>
      <c r="N30" s="54"/>
      <c r="O30" s="56" t="s">
        <v>20</v>
      </c>
      <c r="P30" s="56"/>
      <c r="Q30" s="60">
        <f>SUM(M30-I30)</f>
        <v>0.05555555555555558</v>
      </c>
      <c r="R30" s="60"/>
    </row>
    <row r="31" spans="8:18" ht="7.5" customHeight="1">
      <c r="H31" s="13"/>
      <c r="I31" s="13"/>
      <c r="J31" s="14"/>
      <c r="K31" s="15"/>
      <c r="L31" s="15"/>
      <c r="M31" s="14"/>
      <c r="N31" s="14"/>
      <c r="O31" s="15"/>
      <c r="P31" s="15"/>
      <c r="Q31" s="14"/>
      <c r="R31" s="14"/>
    </row>
    <row r="32" spans="1:18" ht="19.5" customHeight="1">
      <c r="A32" s="39" t="s">
        <v>1</v>
      </c>
      <c r="B32" s="40"/>
      <c r="C32" s="26">
        <v>1</v>
      </c>
      <c r="D32" s="27">
        <v>2</v>
      </c>
      <c r="E32" s="94">
        <v>3</v>
      </c>
      <c r="F32" s="26">
        <v>4</v>
      </c>
      <c r="G32" s="27">
        <v>5</v>
      </c>
      <c r="H32" s="94">
        <v>6</v>
      </c>
      <c r="I32" s="26">
        <v>7</v>
      </c>
      <c r="J32" s="16">
        <v>8</v>
      </c>
      <c r="K32" s="16">
        <v>9</v>
      </c>
      <c r="L32" s="16">
        <v>10</v>
      </c>
      <c r="M32" s="16">
        <v>11</v>
      </c>
      <c r="N32" s="16">
        <v>12</v>
      </c>
      <c r="O32" s="16">
        <v>13</v>
      </c>
      <c r="P32" s="16">
        <v>14</v>
      </c>
      <c r="Q32" s="17">
        <v>15</v>
      </c>
      <c r="R32" s="18" t="s">
        <v>2</v>
      </c>
    </row>
    <row r="33" spans="1:18" ht="27.75" customHeight="1">
      <c r="A33" s="73" t="s">
        <v>70</v>
      </c>
      <c r="B33" s="74"/>
      <c r="C33" s="19">
        <v>0</v>
      </c>
      <c r="D33" s="20">
        <v>0</v>
      </c>
      <c r="E33" s="21">
        <v>0</v>
      </c>
      <c r="F33" s="20">
        <v>0</v>
      </c>
      <c r="G33" s="20">
        <v>0</v>
      </c>
      <c r="H33" s="20">
        <v>0</v>
      </c>
      <c r="I33" s="20">
        <v>0</v>
      </c>
      <c r="J33" s="20"/>
      <c r="K33" s="20"/>
      <c r="L33" s="67" t="s">
        <v>85</v>
      </c>
      <c r="M33" s="68"/>
      <c r="N33" s="68"/>
      <c r="O33" s="69"/>
      <c r="P33" s="20"/>
      <c r="Q33" s="22"/>
      <c r="R33" s="77">
        <f>SUM(C33:Q33)</f>
        <v>0</v>
      </c>
    </row>
    <row r="34" spans="1:18" ht="27.75" customHeight="1">
      <c r="A34" s="73" t="s">
        <v>71</v>
      </c>
      <c r="B34" s="74"/>
      <c r="C34" s="19">
        <v>0</v>
      </c>
      <c r="D34" s="20">
        <v>1</v>
      </c>
      <c r="E34" s="21">
        <v>0</v>
      </c>
      <c r="F34" s="20">
        <v>0</v>
      </c>
      <c r="G34" s="20">
        <v>1</v>
      </c>
      <c r="H34" s="20">
        <v>1</v>
      </c>
      <c r="I34" s="20" t="s">
        <v>84</v>
      </c>
      <c r="J34" s="20"/>
      <c r="K34" s="20"/>
      <c r="L34" s="70"/>
      <c r="M34" s="71"/>
      <c r="N34" s="71"/>
      <c r="O34" s="72"/>
      <c r="P34" s="20"/>
      <c r="Q34" s="22"/>
      <c r="R34" s="77">
        <v>7</v>
      </c>
    </row>
    <row r="35" spans="1:18" ht="18.75" customHeight="1">
      <c r="A35" s="39" t="s">
        <v>1</v>
      </c>
      <c r="B35" s="40"/>
      <c r="C35" s="50" t="s">
        <v>77</v>
      </c>
      <c r="D35" s="51"/>
      <c r="E35" s="51"/>
      <c r="F35" s="51"/>
      <c r="G35" s="51"/>
      <c r="H35" s="51"/>
      <c r="I35" s="64" t="s">
        <v>78</v>
      </c>
      <c r="J35" s="51"/>
      <c r="K35" s="63" t="s">
        <v>79</v>
      </c>
      <c r="L35" s="62"/>
      <c r="M35" s="90" t="s">
        <v>80</v>
      </c>
      <c r="N35" s="91"/>
      <c r="O35" s="53" t="s">
        <v>81</v>
      </c>
      <c r="P35" s="65"/>
      <c r="Q35" s="65"/>
      <c r="R35" s="65"/>
    </row>
    <row r="36" spans="1:18" ht="16.5" customHeight="1">
      <c r="A36" s="81" t="str">
        <f>A33</f>
        <v>姫路南</v>
      </c>
      <c r="B36" s="82"/>
      <c r="C36" s="33" t="s">
        <v>4</v>
      </c>
      <c r="D36" s="49" t="s">
        <v>72</v>
      </c>
      <c r="E36" s="34"/>
      <c r="F36" s="23">
        <v>4</v>
      </c>
      <c r="G36" s="49"/>
      <c r="H36" s="48"/>
      <c r="I36" s="47" t="s">
        <v>33</v>
      </c>
      <c r="J36" s="38"/>
      <c r="K36" s="38"/>
      <c r="L36" s="34"/>
      <c r="M36" s="47"/>
      <c r="N36" s="48"/>
      <c r="O36" s="49"/>
      <c r="P36" s="34"/>
      <c r="Q36" s="47"/>
      <c r="R36" s="38"/>
    </row>
    <row r="37" spans="1:18" ht="16.5" customHeight="1">
      <c r="A37" s="81"/>
      <c r="B37" s="82"/>
      <c r="C37" s="32">
        <v>2</v>
      </c>
      <c r="D37" s="57"/>
      <c r="E37" s="46"/>
      <c r="F37" s="24">
        <v>5</v>
      </c>
      <c r="G37" s="57"/>
      <c r="H37" s="58"/>
      <c r="I37" s="44"/>
      <c r="J37" s="45"/>
      <c r="K37" s="45"/>
      <c r="L37" s="46"/>
      <c r="M37" s="44"/>
      <c r="N37" s="58"/>
      <c r="O37" s="57"/>
      <c r="P37" s="46"/>
      <c r="Q37" s="44"/>
      <c r="R37" s="45"/>
    </row>
    <row r="38" spans="1:18" ht="16.5" customHeight="1">
      <c r="A38" s="83"/>
      <c r="B38" s="84"/>
      <c r="C38" s="31">
        <v>3</v>
      </c>
      <c r="D38" s="35"/>
      <c r="E38" s="36"/>
      <c r="F38" s="25">
        <v>6</v>
      </c>
      <c r="G38" s="35"/>
      <c r="H38" s="55"/>
      <c r="I38" s="41"/>
      <c r="J38" s="42"/>
      <c r="K38" s="42"/>
      <c r="L38" s="36"/>
      <c r="M38" s="41"/>
      <c r="N38" s="55"/>
      <c r="O38" s="35"/>
      <c r="P38" s="36"/>
      <c r="Q38" s="41"/>
      <c r="R38" s="42"/>
    </row>
    <row r="39" spans="1:18" ht="16.5" customHeight="1">
      <c r="A39" s="85" t="str">
        <f>A34</f>
        <v>東洋大姫路</v>
      </c>
      <c r="B39" s="86"/>
      <c r="C39" s="33" t="s">
        <v>4</v>
      </c>
      <c r="D39" s="49" t="s">
        <v>34</v>
      </c>
      <c r="E39" s="34"/>
      <c r="F39" s="23">
        <v>4</v>
      </c>
      <c r="G39" s="49"/>
      <c r="H39" s="48"/>
      <c r="I39" s="47" t="s">
        <v>29</v>
      </c>
      <c r="J39" s="38"/>
      <c r="K39" s="38"/>
      <c r="L39" s="34"/>
      <c r="M39" s="47"/>
      <c r="N39" s="48"/>
      <c r="O39" s="49" t="s">
        <v>73</v>
      </c>
      <c r="P39" s="34"/>
      <c r="Q39" s="47"/>
      <c r="R39" s="38"/>
    </row>
    <row r="40" spans="1:18" ht="16.5" customHeight="1">
      <c r="A40" s="81"/>
      <c r="B40" s="82"/>
      <c r="C40" s="32">
        <v>2</v>
      </c>
      <c r="D40" s="57"/>
      <c r="E40" s="46"/>
      <c r="F40" s="24">
        <v>5</v>
      </c>
      <c r="G40" s="57"/>
      <c r="H40" s="58"/>
      <c r="I40" s="44"/>
      <c r="J40" s="45"/>
      <c r="K40" s="45"/>
      <c r="L40" s="46"/>
      <c r="M40" s="44"/>
      <c r="N40" s="58"/>
      <c r="O40" s="57"/>
      <c r="P40" s="46"/>
      <c r="Q40" s="44"/>
      <c r="R40" s="45"/>
    </row>
    <row r="41" spans="1:18" ht="16.5" customHeight="1">
      <c r="A41" s="83"/>
      <c r="B41" s="84"/>
      <c r="C41" s="31">
        <v>3</v>
      </c>
      <c r="D41" s="35"/>
      <c r="E41" s="36"/>
      <c r="F41" s="25">
        <v>6</v>
      </c>
      <c r="G41" s="35"/>
      <c r="H41" s="55"/>
      <c r="I41" s="41"/>
      <c r="J41" s="42"/>
      <c r="K41" s="42"/>
      <c r="L41" s="36"/>
      <c r="M41" s="41"/>
      <c r="N41" s="55"/>
      <c r="O41" s="35"/>
      <c r="P41" s="36"/>
      <c r="Q41" s="41"/>
      <c r="R41" s="42"/>
    </row>
    <row r="42" spans="11:18" ht="6.75" customHeight="1">
      <c r="K42" s="87"/>
      <c r="L42" s="87"/>
      <c r="M42" s="87"/>
      <c r="N42" s="87"/>
      <c r="O42" s="87"/>
      <c r="P42" s="87"/>
      <c r="Q42" s="87"/>
      <c r="R42" s="87"/>
    </row>
    <row r="44" ht="13.5">
      <c r="I44" s="13"/>
    </row>
  </sheetData>
  <sheetProtection/>
  <mergeCells count="186">
    <mergeCell ref="L33:O34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A6:B6"/>
    <mergeCell ref="A7:B7"/>
    <mergeCell ref="A8:B8"/>
    <mergeCell ref="G11:H11"/>
    <mergeCell ref="I24:J24"/>
    <mergeCell ref="K24:L24"/>
    <mergeCell ref="G15:H15"/>
    <mergeCell ref="I12:J12"/>
    <mergeCell ref="I13:J13"/>
    <mergeCell ref="I14:J14"/>
    <mergeCell ref="I22:J22"/>
    <mergeCell ref="I23:J23"/>
    <mergeCell ref="L20:O21"/>
    <mergeCell ref="M4:N4"/>
    <mergeCell ref="K9:L9"/>
    <mergeCell ref="K13:L13"/>
    <mergeCell ref="K15:L15"/>
    <mergeCell ref="K14:L14"/>
    <mergeCell ref="M10:N10"/>
    <mergeCell ref="K10:L10"/>
    <mergeCell ref="K11:L11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11:N11"/>
    <mergeCell ref="M12:N12"/>
    <mergeCell ref="O10:P10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A32:B32"/>
    <mergeCell ref="A33:B33"/>
    <mergeCell ref="A22:B22"/>
    <mergeCell ref="C22:H22"/>
    <mergeCell ref="G25:H25"/>
    <mergeCell ref="G30:H30"/>
    <mergeCell ref="G24:H24"/>
    <mergeCell ref="G27:H27"/>
    <mergeCell ref="D26:E26"/>
    <mergeCell ref="G26:H26"/>
    <mergeCell ref="G17:H17"/>
    <mergeCell ref="C9:H9"/>
    <mergeCell ref="D10:E10"/>
    <mergeCell ref="D11:E11"/>
    <mergeCell ref="G10:H10"/>
    <mergeCell ref="I17:J17"/>
    <mergeCell ref="I9:J9"/>
    <mergeCell ref="A35:B35"/>
    <mergeCell ref="C35:H35"/>
    <mergeCell ref="I35:J35"/>
    <mergeCell ref="K35:L35"/>
    <mergeCell ref="K27:L27"/>
    <mergeCell ref="K26:L26"/>
    <mergeCell ref="M26:N26"/>
    <mergeCell ref="D12:E12"/>
    <mergeCell ref="K25:L25"/>
    <mergeCell ref="I25:J25"/>
    <mergeCell ref="G14:H14"/>
    <mergeCell ref="M24:N24"/>
    <mergeCell ref="G23:H23"/>
    <mergeCell ref="O35:R35"/>
    <mergeCell ref="Q24:R24"/>
    <mergeCell ref="O26:P26"/>
    <mergeCell ref="Q26:R26"/>
    <mergeCell ref="O28:P28"/>
    <mergeCell ref="Q28:R28"/>
    <mergeCell ref="O24:P24"/>
    <mergeCell ref="O30:P30"/>
    <mergeCell ref="O23:P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M25:N25"/>
    <mergeCell ref="M23:N23"/>
    <mergeCell ref="M3:Q3"/>
    <mergeCell ref="M27:N27"/>
    <mergeCell ref="O27:P27"/>
    <mergeCell ref="Q27:R27"/>
    <mergeCell ref="Q17:R17"/>
    <mergeCell ref="Q4:R4"/>
    <mergeCell ref="M9:N9"/>
    <mergeCell ref="O4:P4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6:P36"/>
    <mergeCell ref="Q41:R41"/>
    <mergeCell ref="K40:L40"/>
    <mergeCell ref="M40:N40"/>
    <mergeCell ref="O40:P40"/>
    <mergeCell ref="Q40:R40"/>
    <mergeCell ref="Q39:R39"/>
    <mergeCell ref="K38:L38"/>
    <mergeCell ref="M38:N38"/>
    <mergeCell ref="O38:P38"/>
    <mergeCell ref="M41:N41"/>
    <mergeCell ref="M36:N36"/>
    <mergeCell ref="K39:L39"/>
    <mergeCell ref="M39:N39"/>
    <mergeCell ref="M35:N35"/>
    <mergeCell ref="O41:P41"/>
    <mergeCell ref="O39:P39"/>
    <mergeCell ref="D37:E37"/>
    <mergeCell ref="G37:H37"/>
    <mergeCell ref="I30:J30"/>
    <mergeCell ref="K30:L30"/>
    <mergeCell ref="I28:J28"/>
    <mergeCell ref="M30:N30"/>
    <mergeCell ref="Q30:R30"/>
    <mergeCell ref="M28:N28"/>
    <mergeCell ref="Q37:R37"/>
    <mergeCell ref="A26:B28"/>
    <mergeCell ref="D28:E28"/>
    <mergeCell ref="G28:H28"/>
    <mergeCell ref="A34:B34"/>
    <mergeCell ref="A36:B38"/>
    <mergeCell ref="D36:E36"/>
    <mergeCell ref="G36:H36"/>
    <mergeCell ref="D27:E27"/>
    <mergeCell ref="I26:J26"/>
    <mergeCell ref="I27:J27"/>
    <mergeCell ref="K28:L28"/>
    <mergeCell ref="K41:L41"/>
    <mergeCell ref="K36:L36"/>
    <mergeCell ref="I36:J36"/>
    <mergeCell ref="E4:F4"/>
    <mergeCell ref="E17:F17"/>
    <mergeCell ref="E30:F30"/>
    <mergeCell ref="B1:C1"/>
    <mergeCell ref="D1:G1"/>
    <mergeCell ref="G12:H12"/>
    <mergeCell ref="A13:B15"/>
    <mergeCell ref="A19:B19"/>
    <mergeCell ref="A20:B20"/>
    <mergeCell ref="A21:B21"/>
  </mergeCells>
  <dataValidations count="5">
    <dataValidation allowBlank="1" showInputMessage="1" showErrorMessage="1" imeMode="halfAlpha" sqref="M30:N30 I30:J30 C33:K34 P33:Q34 L33 L20 C20:K21 P20:Q21 M17:N17 I17:J17 O1 I4:J4 M4:N4 C7:Q8 M1 I1"/>
    <dataValidation type="list" allowBlank="1" showInputMessage="1" showErrorMessage="1" sqref="C30 C17 C4">
      <formula1>"回戦,戦,勝戦"</formula1>
    </dataValidation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44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74</v>
      </c>
      <c r="B1" s="66" t="s">
        <v>11</v>
      </c>
      <c r="C1" s="66"/>
      <c r="D1" s="37" t="s">
        <v>6</v>
      </c>
      <c r="E1" s="37"/>
      <c r="F1" s="37"/>
      <c r="G1" s="37"/>
      <c r="H1" s="2" t="s">
        <v>7</v>
      </c>
      <c r="I1" s="3">
        <v>4</v>
      </c>
      <c r="J1" s="4" t="s">
        <v>8</v>
      </c>
      <c r="K1" s="5">
        <v>2010</v>
      </c>
      <c r="L1" s="6" t="s">
        <v>9</v>
      </c>
      <c r="M1" s="7">
        <v>9</v>
      </c>
      <c r="N1" s="6" t="s">
        <v>0</v>
      </c>
      <c r="O1" s="7">
        <v>19</v>
      </c>
      <c r="P1" s="2" t="s">
        <v>12</v>
      </c>
      <c r="Q1" s="8" t="s">
        <v>24</v>
      </c>
      <c r="R1" s="9" t="s">
        <v>27</v>
      </c>
    </row>
    <row r="2" ht="5.25" customHeight="1"/>
    <row r="3" spans="11:18" ht="18.75" customHeight="1">
      <c r="K3" s="61" t="s">
        <v>122</v>
      </c>
      <c r="L3" s="61"/>
      <c r="M3" s="75" t="s">
        <v>43</v>
      </c>
      <c r="N3" s="75"/>
      <c r="O3" s="75"/>
      <c r="P3" s="75"/>
      <c r="Q3" s="75"/>
      <c r="R3" s="11" t="s">
        <v>44</v>
      </c>
    </row>
    <row r="4" spans="1:18" ht="18.75" customHeight="1">
      <c r="A4" s="28"/>
      <c r="B4" s="12">
        <v>1</v>
      </c>
      <c r="C4" s="29" t="s">
        <v>22</v>
      </c>
      <c r="E4" s="43" t="s">
        <v>10</v>
      </c>
      <c r="F4" s="43"/>
      <c r="G4" s="76" t="s">
        <v>45</v>
      </c>
      <c r="H4" s="76"/>
      <c r="I4" s="54">
        <v>0.37152777777777773</v>
      </c>
      <c r="J4" s="54"/>
      <c r="K4" s="56" t="s">
        <v>75</v>
      </c>
      <c r="L4" s="56"/>
      <c r="M4" s="54">
        <v>0.49583333333333335</v>
      </c>
      <c r="N4" s="54"/>
      <c r="O4" s="56" t="s">
        <v>76</v>
      </c>
      <c r="P4" s="56"/>
      <c r="Q4" s="60">
        <f>SUM(M4-I4)</f>
        <v>0.12430555555555561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39" t="s">
        <v>1</v>
      </c>
      <c r="B6" s="40"/>
      <c r="C6" s="26">
        <v>1</v>
      </c>
      <c r="D6" s="27">
        <v>2</v>
      </c>
      <c r="E6" s="94">
        <v>3</v>
      </c>
      <c r="F6" s="26">
        <v>4</v>
      </c>
      <c r="G6" s="27">
        <v>5</v>
      </c>
      <c r="H6" s="94">
        <v>6</v>
      </c>
      <c r="I6" s="26">
        <v>7</v>
      </c>
      <c r="J6" s="27">
        <v>8</v>
      </c>
      <c r="K6" s="94">
        <v>9</v>
      </c>
      <c r="L6" s="26">
        <v>10</v>
      </c>
      <c r="M6" s="27">
        <v>11</v>
      </c>
      <c r="N6" s="94">
        <v>12</v>
      </c>
      <c r="O6" s="16">
        <v>13</v>
      </c>
      <c r="P6" s="16">
        <v>14</v>
      </c>
      <c r="Q6" s="17">
        <v>15</v>
      </c>
      <c r="R6" s="18" t="s">
        <v>2</v>
      </c>
    </row>
    <row r="7" spans="1:18" ht="27.75" customHeight="1">
      <c r="A7" s="73" t="s">
        <v>198</v>
      </c>
      <c r="B7" s="74"/>
      <c r="C7" s="19">
        <v>1</v>
      </c>
      <c r="D7" s="20">
        <v>0</v>
      </c>
      <c r="E7" s="21">
        <v>3</v>
      </c>
      <c r="F7" s="20">
        <v>0</v>
      </c>
      <c r="G7" s="20">
        <v>1</v>
      </c>
      <c r="H7" s="20">
        <v>0</v>
      </c>
      <c r="I7" s="20">
        <v>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67" t="s">
        <v>134</v>
      </c>
      <c r="P7" s="68"/>
      <c r="Q7" s="88"/>
      <c r="R7" s="77">
        <f>SUM(C7:Q7)</f>
        <v>7</v>
      </c>
    </row>
    <row r="8" spans="1:18" ht="27.75" customHeight="1">
      <c r="A8" s="73" t="s">
        <v>90</v>
      </c>
      <c r="B8" s="74"/>
      <c r="C8" s="19">
        <v>1</v>
      </c>
      <c r="D8" s="20">
        <v>1</v>
      </c>
      <c r="E8" s="21">
        <v>2</v>
      </c>
      <c r="F8" s="20">
        <v>0</v>
      </c>
      <c r="G8" s="20">
        <v>0</v>
      </c>
      <c r="H8" s="20">
        <v>2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 t="s">
        <v>123</v>
      </c>
      <c r="O8" s="70"/>
      <c r="P8" s="71"/>
      <c r="Q8" s="89"/>
      <c r="R8" s="77">
        <v>8</v>
      </c>
    </row>
    <row r="9" spans="1:18" ht="21" customHeight="1">
      <c r="A9" s="39" t="s">
        <v>1</v>
      </c>
      <c r="B9" s="40"/>
      <c r="C9" s="50" t="s">
        <v>124</v>
      </c>
      <c r="D9" s="51"/>
      <c r="E9" s="51"/>
      <c r="F9" s="51"/>
      <c r="G9" s="51"/>
      <c r="H9" s="52"/>
      <c r="I9" s="64" t="s">
        <v>125</v>
      </c>
      <c r="J9" s="53"/>
      <c r="K9" s="78" t="s">
        <v>126</v>
      </c>
      <c r="L9" s="79"/>
      <c r="M9" s="80" t="s">
        <v>127</v>
      </c>
      <c r="N9" s="79"/>
      <c r="O9" s="64" t="s">
        <v>128</v>
      </c>
      <c r="P9" s="51"/>
      <c r="Q9" s="51"/>
      <c r="R9" s="53"/>
    </row>
    <row r="10" spans="1:18" ht="16.5" customHeight="1">
      <c r="A10" s="81" t="str">
        <f>A7</f>
        <v>三 木 東</v>
      </c>
      <c r="B10" s="82"/>
      <c r="C10" s="33" t="s">
        <v>4</v>
      </c>
      <c r="D10" s="49" t="s">
        <v>96</v>
      </c>
      <c r="E10" s="34"/>
      <c r="F10" s="23">
        <v>4</v>
      </c>
      <c r="G10" s="49"/>
      <c r="H10" s="48"/>
      <c r="I10" s="47" t="s">
        <v>97</v>
      </c>
      <c r="J10" s="38"/>
      <c r="K10" s="38"/>
      <c r="L10" s="34"/>
      <c r="M10" s="47" t="s">
        <v>21</v>
      </c>
      <c r="N10" s="48"/>
      <c r="O10" s="49" t="s">
        <v>21</v>
      </c>
      <c r="P10" s="34"/>
      <c r="Q10" s="47"/>
      <c r="R10" s="38"/>
    </row>
    <row r="11" spans="1:18" ht="16.5" customHeight="1">
      <c r="A11" s="81"/>
      <c r="B11" s="82"/>
      <c r="C11" s="32">
        <v>2</v>
      </c>
      <c r="D11" s="57"/>
      <c r="E11" s="46"/>
      <c r="F11" s="24">
        <v>5</v>
      </c>
      <c r="G11" s="57"/>
      <c r="H11" s="58"/>
      <c r="I11" s="44"/>
      <c r="J11" s="45"/>
      <c r="K11" s="45"/>
      <c r="L11" s="46"/>
      <c r="M11" s="44"/>
      <c r="N11" s="58"/>
      <c r="O11" s="57" t="s">
        <v>98</v>
      </c>
      <c r="P11" s="46"/>
      <c r="Q11" s="44"/>
      <c r="R11" s="45"/>
    </row>
    <row r="12" spans="1:18" ht="16.5" customHeight="1">
      <c r="A12" s="83"/>
      <c r="B12" s="84"/>
      <c r="C12" s="31">
        <v>3</v>
      </c>
      <c r="D12" s="35"/>
      <c r="E12" s="36"/>
      <c r="F12" s="25">
        <v>6</v>
      </c>
      <c r="G12" s="35"/>
      <c r="H12" s="55"/>
      <c r="I12" s="41"/>
      <c r="J12" s="42"/>
      <c r="K12" s="42"/>
      <c r="L12" s="36"/>
      <c r="M12" s="41"/>
      <c r="N12" s="55"/>
      <c r="O12" s="35" t="s">
        <v>99</v>
      </c>
      <c r="P12" s="36"/>
      <c r="Q12" s="41"/>
      <c r="R12" s="42"/>
    </row>
    <row r="13" spans="1:18" ht="16.5" customHeight="1">
      <c r="A13" s="85" t="str">
        <f>A8</f>
        <v>兵庫商業</v>
      </c>
      <c r="B13" s="86"/>
      <c r="C13" s="33" t="s">
        <v>4</v>
      </c>
      <c r="D13" s="49" t="s">
        <v>26</v>
      </c>
      <c r="E13" s="34"/>
      <c r="F13" s="23">
        <v>4</v>
      </c>
      <c r="G13" s="49"/>
      <c r="H13" s="48"/>
      <c r="I13" s="47" t="s">
        <v>100</v>
      </c>
      <c r="J13" s="38"/>
      <c r="K13" s="38"/>
      <c r="L13" s="34"/>
      <c r="M13" s="47"/>
      <c r="N13" s="48"/>
      <c r="O13" s="49" t="s">
        <v>101</v>
      </c>
      <c r="P13" s="34"/>
      <c r="Q13" s="47" t="s">
        <v>102</v>
      </c>
      <c r="R13" s="38"/>
    </row>
    <row r="14" spans="1:18" ht="16.5" customHeight="1">
      <c r="A14" s="81"/>
      <c r="B14" s="82"/>
      <c r="C14" s="32">
        <v>2</v>
      </c>
      <c r="D14" s="57" t="s">
        <v>92</v>
      </c>
      <c r="E14" s="46"/>
      <c r="F14" s="24">
        <v>5</v>
      </c>
      <c r="G14" s="57"/>
      <c r="H14" s="58"/>
      <c r="I14" s="44"/>
      <c r="J14" s="45"/>
      <c r="K14" s="45"/>
      <c r="L14" s="46"/>
      <c r="M14" s="44"/>
      <c r="N14" s="58"/>
      <c r="O14" s="57" t="s">
        <v>103</v>
      </c>
      <c r="P14" s="46"/>
      <c r="Q14" s="44"/>
      <c r="R14" s="45"/>
    </row>
    <row r="15" spans="1:18" ht="16.5" customHeight="1">
      <c r="A15" s="83"/>
      <c r="B15" s="84"/>
      <c r="C15" s="31">
        <v>3</v>
      </c>
      <c r="D15" s="35" t="s">
        <v>94</v>
      </c>
      <c r="E15" s="36"/>
      <c r="F15" s="25">
        <v>6</v>
      </c>
      <c r="G15" s="35"/>
      <c r="H15" s="55"/>
      <c r="I15" s="41"/>
      <c r="J15" s="42"/>
      <c r="K15" s="42"/>
      <c r="L15" s="36"/>
      <c r="M15" s="41"/>
      <c r="N15" s="55"/>
      <c r="O15" s="35" t="s">
        <v>93</v>
      </c>
      <c r="P15" s="36"/>
      <c r="Q15" s="41"/>
      <c r="R15" s="42"/>
    </row>
    <row r="16" spans="9:18" ht="11.25" customHeight="1">
      <c r="I16" s="87"/>
      <c r="J16" s="30"/>
      <c r="K16" s="87"/>
      <c r="L16" s="87"/>
      <c r="M16" s="87"/>
      <c r="N16" s="87"/>
      <c r="O16" s="87"/>
      <c r="P16" s="87"/>
      <c r="Q16" s="87"/>
      <c r="R16" s="87"/>
    </row>
    <row r="17" spans="1:18" ht="18.75" customHeight="1">
      <c r="A17" s="28"/>
      <c r="B17" s="12">
        <v>1</v>
      </c>
      <c r="C17" s="29" t="s">
        <v>22</v>
      </c>
      <c r="E17" s="43" t="s">
        <v>23</v>
      </c>
      <c r="F17" s="43"/>
      <c r="G17" s="76" t="s">
        <v>18</v>
      </c>
      <c r="H17" s="76"/>
      <c r="I17" s="54">
        <v>0.5243055555555556</v>
      </c>
      <c r="J17" s="54"/>
      <c r="K17" s="56" t="s">
        <v>19</v>
      </c>
      <c r="L17" s="56"/>
      <c r="M17" s="54">
        <v>0.5972222222222222</v>
      </c>
      <c r="N17" s="54"/>
      <c r="O17" s="56" t="s">
        <v>20</v>
      </c>
      <c r="P17" s="56"/>
      <c r="Q17" s="60">
        <f>SUM(M17-I17)</f>
        <v>0.07291666666666663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39" t="s">
        <v>1</v>
      </c>
      <c r="B19" s="40"/>
      <c r="C19" s="26">
        <v>1</v>
      </c>
      <c r="D19" s="27">
        <v>2</v>
      </c>
      <c r="E19" s="94">
        <v>3</v>
      </c>
      <c r="F19" s="26">
        <v>4</v>
      </c>
      <c r="G19" s="27">
        <v>5</v>
      </c>
      <c r="H19" s="94">
        <v>6</v>
      </c>
      <c r="I19" s="26">
        <v>7</v>
      </c>
      <c r="J19" s="27">
        <v>8</v>
      </c>
      <c r="K19" s="94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2</v>
      </c>
    </row>
    <row r="20" spans="1:18" ht="27.75" customHeight="1">
      <c r="A20" s="73" t="s">
        <v>104</v>
      </c>
      <c r="B20" s="74"/>
      <c r="C20" s="19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</v>
      </c>
      <c r="K20" s="20">
        <v>0</v>
      </c>
      <c r="L20" s="20"/>
      <c r="M20" s="20"/>
      <c r="N20" s="20"/>
      <c r="O20" s="20"/>
      <c r="P20" s="20"/>
      <c r="Q20" s="22"/>
      <c r="R20" s="77">
        <f>SUM(C20:Q20)</f>
        <v>1</v>
      </c>
    </row>
    <row r="21" spans="1:18" ht="27.75" customHeight="1">
      <c r="A21" s="73" t="s">
        <v>105</v>
      </c>
      <c r="B21" s="74"/>
      <c r="C21" s="19">
        <v>3</v>
      </c>
      <c r="D21" s="20">
        <v>0</v>
      </c>
      <c r="E21" s="21">
        <v>1</v>
      </c>
      <c r="F21" s="20">
        <v>1</v>
      </c>
      <c r="G21" s="20">
        <v>0</v>
      </c>
      <c r="H21" s="20">
        <v>1</v>
      </c>
      <c r="I21" s="20">
        <v>0</v>
      </c>
      <c r="J21" s="20">
        <v>0</v>
      </c>
      <c r="K21" s="20" t="s">
        <v>129</v>
      </c>
      <c r="L21" s="20"/>
      <c r="M21" s="20"/>
      <c r="N21" s="20"/>
      <c r="O21" s="20"/>
      <c r="P21" s="20"/>
      <c r="Q21" s="22"/>
      <c r="R21" s="77">
        <f>SUM(C21:Q21)</f>
        <v>6</v>
      </c>
    </row>
    <row r="22" spans="1:18" ht="21" customHeight="1">
      <c r="A22" s="39" t="s">
        <v>1</v>
      </c>
      <c r="B22" s="59"/>
      <c r="C22" s="50" t="s">
        <v>124</v>
      </c>
      <c r="D22" s="51"/>
      <c r="E22" s="51"/>
      <c r="F22" s="51"/>
      <c r="G22" s="51"/>
      <c r="H22" s="52"/>
      <c r="I22" s="64" t="s">
        <v>125</v>
      </c>
      <c r="J22" s="51"/>
      <c r="K22" s="63" t="s">
        <v>126</v>
      </c>
      <c r="L22" s="62"/>
      <c r="M22" s="90" t="s">
        <v>127</v>
      </c>
      <c r="N22" s="91"/>
      <c r="O22" s="53" t="s">
        <v>128</v>
      </c>
      <c r="P22" s="65"/>
      <c r="Q22" s="65"/>
      <c r="R22" s="65"/>
    </row>
    <row r="23" spans="1:18" ht="16.5" customHeight="1">
      <c r="A23" s="81" t="str">
        <f>A20</f>
        <v>出　　　石</v>
      </c>
      <c r="B23" s="82"/>
      <c r="C23" s="33" t="s">
        <v>4</v>
      </c>
      <c r="D23" s="49" t="s">
        <v>106</v>
      </c>
      <c r="E23" s="48"/>
      <c r="F23" s="23">
        <v>4</v>
      </c>
      <c r="G23" s="49"/>
      <c r="H23" s="48"/>
      <c r="I23" s="92" t="s">
        <v>107</v>
      </c>
      <c r="J23" s="92"/>
      <c r="K23" s="38"/>
      <c r="L23" s="34"/>
      <c r="M23" s="47" t="s">
        <v>106</v>
      </c>
      <c r="N23" s="48"/>
      <c r="O23" s="49" t="s">
        <v>40</v>
      </c>
      <c r="P23" s="34"/>
      <c r="Q23" s="47"/>
      <c r="R23" s="38"/>
    </row>
    <row r="24" spans="1:18" ht="16.5" customHeight="1">
      <c r="A24" s="81"/>
      <c r="B24" s="82"/>
      <c r="C24" s="32">
        <v>2</v>
      </c>
      <c r="D24" s="57" t="s">
        <v>95</v>
      </c>
      <c r="E24" s="58"/>
      <c r="F24" s="24">
        <v>5</v>
      </c>
      <c r="G24" s="57"/>
      <c r="H24" s="58"/>
      <c r="I24" s="44"/>
      <c r="J24" s="45"/>
      <c r="K24" s="45"/>
      <c r="L24" s="46"/>
      <c r="M24" s="44"/>
      <c r="N24" s="58"/>
      <c r="O24" s="57" t="s">
        <v>106</v>
      </c>
      <c r="P24" s="46"/>
      <c r="Q24" s="44"/>
      <c r="R24" s="45"/>
    </row>
    <row r="25" spans="1:18" ht="16.5" customHeight="1">
      <c r="A25" s="83"/>
      <c r="B25" s="84"/>
      <c r="C25" s="31">
        <v>3</v>
      </c>
      <c r="D25" s="35"/>
      <c r="E25" s="55"/>
      <c r="F25" s="25">
        <v>6</v>
      </c>
      <c r="G25" s="35"/>
      <c r="H25" s="55"/>
      <c r="I25" s="41"/>
      <c r="J25" s="42"/>
      <c r="K25" s="42"/>
      <c r="L25" s="36"/>
      <c r="M25" s="41"/>
      <c r="N25" s="55"/>
      <c r="O25" s="35" t="s">
        <v>107</v>
      </c>
      <c r="P25" s="36"/>
      <c r="Q25" s="41"/>
      <c r="R25" s="42"/>
    </row>
    <row r="26" spans="1:18" ht="16.5" customHeight="1">
      <c r="A26" s="85" t="str">
        <f>A21</f>
        <v>武庫荘総合</v>
      </c>
      <c r="B26" s="86"/>
      <c r="C26" s="33" t="s">
        <v>4</v>
      </c>
      <c r="D26" s="49" t="s">
        <v>108</v>
      </c>
      <c r="E26" s="48"/>
      <c r="F26" s="23">
        <v>4</v>
      </c>
      <c r="G26" s="49"/>
      <c r="H26" s="48"/>
      <c r="I26" s="93" t="s">
        <v>109</v>
      </c>
      <c r="J26" s="93"/>
      <c r="K26" s="38"/>
      <c r="L26" s="34"/>
      <c r="M26" s="47"/>
      <c r="N26" s="48"/>
      <c r="O26" s="49" t="s">
        <v>110</v>
      </c>
      <c r="P26" s="34"/>
      <c r="Q26" s="47"/>
      <c r="R26" s="38"/>
    </row>
    <row r="27" spans="1:18" ht="16.5" customHeight="1">
      <c r="A27" s="81"/>
      <c r="B27" s="82"/>
      <c r="C27" s="32">
        <v>2</v>
      </c>
      <c r="D27" s="57"/>
      <c r="E27" s="58"/>
      <c r="F27" s="24">
        <v>5</v>
      </c>
      <c r="G27" s="57"/>
      <c r="H27" s="58"/>
      <c r="I27" s="44"/>
      <c r="J27" s="45"/>
      <c r="K27" s="45"/>
      <c r="L27" s="46"/>
      <c r="M27" s="44"/>
      <c r="N27" s="58"/>
      <c r="O27" s="57" t="s">
        <v>109</v>
      </c>
      <c r="P27" s="46"/>
      <c r="Q27" s="44"/>
      <c r="R27" s="45"/>
    </row>
    <row r="28" spans="1:18" ht="16.5" customHeight="1">
      <c r="A28" s="83"/>
      <c r="B28" s="84"/>
      <c r="C28" s="31">
        <v>3</v>
      </c>
      <c r="D28" s="35"/>
      <c r="E28" s="55"/>
      <c r="F28" s="25">
        <v>6</v>
      </c>
      <c r="G28" s="35"/>
      <c r="H28" s="55"/>
      <c r="I28" s="41"/>
      <c r="J28" s="42"/>
      <c r="K28" s="42"/>
      <c r="L28" s="36"/>
      <c r="M28" s="41"/>
      <c r="N28" s="55"/>
      <c r="O28" s="35"/>
      <c r="P28" s="36"/>
      <c r="Q28" s="41"/>
      <c r="R28" s="42"/>
    </row>
    <row r="29" spans="9:18" ht="11.25" customHeight="1">
      <c r="I29" s="87"/>
      <c r="J29" s="30"/>
      <c r="K29" s="87"/>
      <c r="L29" s="87"/>
      <c r="M29" s="87"/>
      <c r="N29" s="87"/>
      <c r="O29" s="87"/>
      <c r="P29" s="87"/>
      <c r="Q29" s="87"/>
      <c r="R29" s="87"/>
    </row>
    <row r="30" spans="1:18" ht="18.75" customHeight="1">
      <c r="A30" s="28"/>
      <c r="B30" s="12">
        <v>1</v>
      </c>
      <c r="C30" s="29" t="s">
        <v>22</v>
      </c>
      <c r="E30" s="43" t="s">
        <v>130</v>
      </c>
      <c r="F30" s="43"/>
      <c r="G30" s="76" t="s">
        <v>131</v>
      </c>
      <c r="H30" s="76"/>
      <c r="I30" s="54">
        <v>0.6284722222222222</v>
      </c>
      <c r="J30" s="54"/>
      <c r="K30" s="56" t="s">
        <v>132</v>
      </c>
      <c r="L30" s="56"/>
      <c r="M30" s="54">
        <v>0.7118055555555555</v>
      </c>
      <c r="N30" s="54"/>
      <c r="O30" s="56" t="s">
        <v>133</v>
      </c>
      <c r="P30" s="56"/>
      <c r="Q30" s="60">
        <f>SUM(M30-I30)</f>
        <v>0.08333333333333326</v>
      </c>
      <c r="R30" s="60"/>
    </row>
    <row r="31" spans="8:18" ht="7.5" customHeight="1">
      <c r="H31" s="13"/>
      <c r="I31" s="13"/>
      <c r="J31" s="14"/>
      <c r="K31" s="15"/>
      <c r="L31" s="15"/>
      <c r="M31" s="14"/>
      <c r="N31" s="14"/>
      <c r="O31" s="15"/>
      <c r="P31" s="15"/>
      <c r="Q31" s="14"/>
      <c r="R31" s="14"/>
    </row>
    <row r="32" spans="1:18" ht="19.5" customHeight="1">
      <c r="A32" s="39" t="s">
        <v>1</v>
      </c>
      <c r="B32" s="40"/>
      <c r="C32" s="26">
        <v>1</v>
      </c>
      <c r="D32" s="27">
        <v>2</v>
      </c>
      <c r="E32" s="94">
        <v>3</v>
      </c>
      <c r="F32" s="26">
        <v>4</v>
      </c>
      <c r="G32" s="27">
        <v>5</v>
      </c>
      <c r="H32" s="94">
        <v>6</v>
      </c>
      <c r="I32" s="26">
        <v>7</v>
      </c>
      <c r="J32" s="16">
        <v>8</v>
      </c>
      <c r="K32" s="16">
        <v>9</v>
      </c>
      <c r="L32" s="16">
        <v>10</v>
      </c>
      <c r="M32" s="16">
        <v>11</v>
      </c>
      <c r="N32" s="16">
        <v>12</v>
      </c>
      <c r="O32" s="16">
        <v>13</v>
      </c>
      <c r="P32" s="16">
        <v>14</v>
      </c>
      <c r="Q32" s="17">
        <v>15</v>
      </c>
      <c r="R32" s="18" t="s">
        <v>2</v>
      </c>
    </row>
    <row r="33" spans="1:18" ht="27.75" customHeight="1">
      <c r="A33" s="73" t="s">
        <v>111</v>
      </c>
      <c r="B33" s="74"/>
      <c r="C33" s="19">
        <v>2</v>
      </c>
      <c r="D33" s="20">
        <v>1</v>
      </c>
      <c r="E33" s="21">
        <v>6</v>
      </c>
      <c r="F33" s="20">
        <v>0</v>
      </c>
      <c r="G33" s="20">
        <v>1</v>
      </c>
      <c r="H33" s="20">
        <v>0</v>
      </c>
      <c r="I33" s="20">
        <v>0</v>
      </c>
      <c r="J33" s="20"/>
      <c r="K33" s="20"/>
      <c r="L33" s="67" t="s">
        <v>85</v>
      </c>
      <c r="M33" s="68"/>
      <c r="N33" s="68"/>
      <c r="O33" s="69"/>
      <c r="P33" s="20"/>
      <c r="Q33" s="22"/>
      <c r="R33" s="77">
        <f>SUM(C33:Q33)</f>
        <v>10</v>
      </c>
    </row>
    <row r="34" spans="1:18" ht="27.75" customHeight="1">
      <c r="A34" s="73" t="s">
        <v>112</v>
      </c>
      <c r="B34" s="74"/>
      <c r="C34" s="19">
        <v>0</v>
      </c>
      <c r="D34" s="20">
        <v>0</v>
      </c>
      <c r="E34" s="21">
        <v>2</v>
      </c>
      <c r="F34" s="20">
        <v>0</v>
      </c>
      <c r="G34" s="20">
        <v>0</v>
      </c>
      <c r="H34" s="20">
        <v>0</v>
      </c>
      <c r="I34" s="20">
        <v>0</v>
      </c>
      <c r="J34" s="20"/>
      <c r="K34" s="20"/>
      <c r="L34" s="70"/>
      <c r="M34" s="71"/>
      <c r="N34" s="71"/>
      <c r="O34" s="72"/>
      <c r="P34" s="20"/>
      <c r="Q34" s="22"/>
      <c r="R34" s="77">
        <f>SUM(C34:Q34)</f>
        <v>2</v>
      </c>
    </row>
    <row r="35" spans="1:18" ht="18.75" customHeight="1">
      <c r="A35" s="39" t="s">
        <v>1</v>
      </c>
      <c r="B35" s="40"/>
      <c r="C35" s="50" t="s">
        <v>124</v>
      </c>
      <c r="D35" s="51"/>
      <c r="E35" s="51"/>
      <c r="F35" s="51"/>
      <c r="G35" s="51"/>
      <c r="H35" s="51"/>
      <c r="I35" s="64" t="s">
        <v>125</v>
      </c>
      <c r="J35" s="51"/>
      <c r="K35" s="63" t="s">
        <v>126</v>
      </c>
      <c r="L35" s="62"/>
      <c r="M35" s="90" t="s">
        <v>127</v>
      </c>
      <c r="N35" s="91"/>
      <c r="O35" s="53" t="s">
        <v>128</v>
      </c>
      <c r="P35" s="65"/>
      <c r="Q35" s="65"/>
      <c r="R35" s="65"/>
    </row>
    <row r="36" spans="1:18" ht="16.5" customHeight="1">
      <c r="A36" s="81" t="str">
        <f>A33</f>
        <v>神港学園</v>
      </c>
      <c r="B36" s="82"/>
      <c r="C36" s="33" t="s">
        <v>4</v>
      </c>
      <c r="D36" s="49" t="s">
        <v>113</v>
      </c>
      <c r="E36" s="34"/>
      <c r="F36" s="23">
        <v>4</v>
      </c>
      <c r="G36" s="49"/>
      <c r="H36" s="48"/>
      <c r="I36" s="47" t="s">
        <v>114</v>
      </c>
      <c r="J36" s="38"/>
      <c r="K36" s="38" t="s">
        <v>115</v>
      </c>
      <c r="L36" s="34"/>
      <c r="M36" s="47"/>
      <c r="N36" s="48"/>
      <c r="O36" s="49" t="s">
        <v>116</v>
      </c>
      <c r="P36" s="34"/>
      <c r="Q36" s="47"/>
      <c r="R36" s="38"/>
    </row>
    <row r="37" spans="1:18" ht="16.5" customHeight="1">
      <c r="A37" s="81"/>
      <c r="B37" s="82"/>
      <c r="C37" s="32">
        <v>2</v>
      </c>
      <c r="D37" s="57" t="s">
        <v>86</v>
      </c>
      <c r="E37" s="46"/>
      <c r="F37" s="24">
        <v>5</v>
      </c>
      <c r="G37" s="57"/>
      <c r="H37" s="58"/>
      <c r="I37" s="44" t="s">
        <v>117</v>
      </c>
      <c r="J37" s="45"/>
      <c r="K37" s="45"/>
      <c r="L37" s="46"/>
      <c r="M37" s="44"/>
      <c r="N37" s="58"/>
      <c r="O37" s="57" t="s">
        <v>114</v>
      </c>
      <c r="P37" s="46"/>
      <c r="Q37" s="44"/>
      <c r="R37" s="45"/>
    </row>
    <row r="38" spans="1:18" ht="16.5" customHeight="1">
      <c r="A38" s="83"/>
      <c r="B38" s="84"/>
      <c r="C38" s="31">
        <v>3</v>
      </c>
      <c r="D38" s="35" t="s">
        <v>118</v>
      </c>
      <c r="E38" s="36"/>
      <c r="F38" s="25">
        <v>6</v>
      </c>
      <c r="G38" s="35"/>
      <c r="H38" s="55"/>
      <c r="I38" s="41"/>
      <c r="J38" s="42"/>
      <c r="K38" s="42"/>
      <c r="L38" s="36"/>
      <c r="M38" s="41"/>
      <c r="N38" s="55"/>
      <c r="O38" s="35" t="s">
        <v>46</v>
      </c>
      <c r="P38" s="36"/>
      <c r="Q38" s="41"/>
      <c r="R38" s="42"/>
    </row>
    <row r="39" spans="1:18" ht="16.5" customHeight="1">
      <c r="A39" s="85" t="str">
        <f>A34</f>
        <v>県立大附</v>
      </c>
      <c r="B39" s="86"/>
      <c r="C39" s="33" t="s">
        <v>4</v>
      </c>
      <c r="D39" s="49" t="s">
        <v>119</v>
      </c>
      <c r="E39" s="34"/>
      <c r="F39" s="23">
        <v>4</v>
      </c>
      <c r="G39" s="49"/>
      <c r="H39" s="48"/>
      <c r="I39" s="47" t="s">
        <v>120</v>
      </c>
      <c r="J39" s="38"/>
      <c r="K39" s="38"/>
      <c r="L39" s="34"/>
      <c r="M39" s="47"/>
      <c r="N39" s="48"/>
      <c r="O39" s="49" t="s">
        <v>119</v>
      </c>
      <c r="P39" s="34"/>
      <c r="Q39" s="47"/>
      <c r="R39" s="38"/>
    </row>
    <row r="40" spans="1:18" ht="16.5" customHeight="1">
      <c r="A40" s="81"/>
      <c r="B40" s="82"/>
      <c r="C40" s="32">
        <v>2</v>
      </c>
      <c r="D40" s="57" t="s">
        <v>121</v>
      </c>
      <c r="E40" s="46"/>
      <c r="F40" s="24">
        <v>5</v>
      </c>
      <c r="G40" s="57"/>
      <c r="H40" s="58"/>
      <c r="I40" s="44"/>
      <c r="J40" s="45"/>
      <c r="K40" s="45"/>
      <c r="L40" s="46"/>
      <c r="M40" s="44"/>
      <c r="N40" s="58"/>
      <c r="O40" s="57"/>
      <c r="P40" s="46"/>
      <c r="Q40" s="44"/>
      <c r="R40" s="45"/>
    </row>
    <row r="41" spans="1:18" ht="16.5" customHeight="1">
      <c r="A41" s="83"/>
      <c r="B41" s="84"/>
      <c r="C41" s="31">
        <v>3</v>
      </c>
      <c r="D41" s="35" t="s">
        <v>28</v>
      </c>
      <c r="E41" s="36"/>
      <c r="F41" s="25">
        <v>6</v>
      </c>
      <c r="G41" s="35"/>
      <c r="H41" s="55"/>
      <c r="I41" s="41"/>
      <c r="J41" s="42"/>
      <c r="K41" s="42"/>
      <c r="L41" s="36"/>
      <c r="M41" s="41"/>
      <c r="N41" s="55"/>
      <c r="O41" s="35"/>
      <c r="P41" s="36"/>
      <c r="Q41" s="41"/>
      <c r="R41" s="42"/>
    </row>
    <row r="42" spans="11:18" ht="6.75" customHeight="1">
      <c r="K42" s="87"/>
      <c r="L42" s="87"/>
      <c r="M42" s="87"/>
      <c r="N42" s="87"/>
      <c r="O42" s="87"/>
      <c r="P42" s="87"/>
      <c r="Q42" s="87"/>
      <c r="R42" s="87"/>
    </row>
    <row r="44" ht="13.5">
      <c r="I44" s="13"/>
    </row>
  </sheetData>
  <sheetProtection/>
  <mergeCells count="186">
    <mergeCell ref="O7:Q8"/>
    <mergeCell ref="E4:F4"/>
    <mergeCell ref="E17:F17"/>
    <mergeCell ref="E30:F30"/>
    <mergeCell ref="B1:C1"/>
    <mergeCell ref="D1:G1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A26:B28"/>
    <mergeCell ref="D28:E28"/>
    <mergeCell ref="G28:H28"/>
    <mergeCell ref="A34:B34"/>
    <mergeCell ref="A36:B38"/>
    <mergeCell ref="D36:E36"/>
    <mergeCell ref="G36:H36"/>
    <mergeCell ref="D27:E27"/>
    <mergeCell ref="K28:L28"/>
    <mergeCell ref="K41:L41"/>
    <mergeCell ref="K36:L36"/>
    <mergeCell ref="I36:J36"/>
    <mergeCell ref="I30:J30"/>
    <mergeCell ref="K30:L30"/>
    <mergeCell ref="I28:J28"/>
    <mergeCell ref="O41:P41"/>
    <mergeCell ref="O39:P39"/>
    <mergeCell ref="D37:E37"/>
    <mergeCell ref="G37:H37"/>
    <mergeCell ref="M41:N41"/>
    <mergeCell ref="M36:N36"/>
    <mergeCell ref="K39:L39"/>
    <mergeCell ref="M39:N39"/>
    <mergeCell ref="O36:P36"/>
    <mergeCell ref="Q41:R41"/>
    <mergeCell ref="K40:L40"/>
    <mergeCell ref="M40:N40"/>
    <mergeCell ref="O40:P40"/>
    <mergeCell ref="Q40:R40"/>
    <mergeCell ref="Q39:R39"/>
    <mergeCell ref="K38:L38"/>
    <mergeCell ref="M38:N38"/>
    <mergeCell ref="O38:P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0:N30"/>
    <mergeCell ref="O30:P30"/>
    <mergeCell ref="L33:O34"/>
    <mergeCell ref="Q30:R30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3:P23"/>
    <mergeCell ref="M35:N35"/>
    <mergeCell ref="O35:R35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A35:B35"/>
    <mergeCell ref="C35:H35"/>
    <mergeCell ref="I35:J35"/>
    <mergeCell ref="K35:L35"/>
    <mergeCell ref="G17:H17"/>
    <mergeCell ref="C9:H9"/>
    <mergeCell ref="D10:E10"/>
    <mergeCell ref="D11:E11"/>
    <mergeCell ref="G10:H10"/>
    <mergeCell ref="G11:H11"/>
    <mergeCell ref="D12:E12"/>
    <mergeCell ref="I9:J9"/>
    <mergeCell ref="K10:L10"/>
    <mergeCell ref="K11:L11"/>
    <mergeCell ref="A32:B32"/>
    <mergeCell ref="A33:B33"/>
    <mergeCell ref="A22:B22"/>
    <mergeCell ref="C22:H22"/>
    <mergeCell ref="G25:H25"/>
    <mergeCell ref="G30:H30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dataValidations count="5">
    <dataValidation allowBlank="1" showInputMessage="1" showErrorMessage="1" imeMode="halfAlpha" sqref="P33:Q34 I4:J4 M4:N4 M1 I1 C7:N8 O7 O1 M17:N17 C20:Q21 I17:J17 L33 M30:N30 I30:J30 C33:K34"/>
    <dataValidation type="list" allowBlank="1" showInputMessage="1" showErrorMessage="1" sqref="C30 C4 C17">
      <formula1>"回戦,戦,勝戦"</formula1>
    </dataValidation>
    <dataValidation type="list" allowBlank="1" showInputMessage="1" showErrorMessage="1" sqref="A30 A4 A17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46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74</v>
      </c>
      <c r="B1" s="66" t="s">
        <v>11</v>
      </c>
      <c r="C1" s="66"/>
      <c r="D1" s="37" t="s">
        <v>6</v>
      </c>
      <c r="E1" s="37"/>
      <c r="F1" s="37"/>
      <c r="G1" s="37"/>
      <c r="H1" s="2" t="s">
        <v>7</v>
      </c>
      <c r="I1" s="3">
        <v>5</v>
      </c>
      <c r="J1" s="4" t="s">
        <v>8</v>
      </c>
      <c r="K1" s="5">
        <v>2010</v>
      </c>
      <c r="L1" s="6" t="s">
        <v>9</v>
      </c>
      <c r="M1" s="7">
        <v>9</v>
      </c>
      <c r="N1" s="6" t="s">
        <v>0</v>
      </c>
      <c r="O1" s="7">
        <v>20</v>
      </c>
      <c r="P1" s="2" t="s">
        <v>12</v>
      </c>
      <c r="Q1" s="8" t="s">
        <v>135</v>
      </c>
      <c r="R1" s="9" t="s">
        <v>25</v>
      </c>
    </row>
    <row r="2" ht="5.25" customHeight="1"/>
    <row r="3" spans="11:18" ht="18.75" customHeight="1">
      <c r="K3" s="61" t="s">
        <v>51</v>
      </c>
      <c r="L3" s="61"/>
      <c r="M3" s="75" t="s">
        <v>43</v>
      </c>
      <c r="N3" s="75"/>
      <c r="O3" s="75"/>
      <c r="P3" s="75"/>
      <c r="Q3" s="75"/>
      <c r="R3" s="11" t="s">
        <v>52</v>
      </c>
    </row>
    <row r="4" spans="1:18" ht="18.75" customHeight="1">
      <c r="A4" s="28"/>
      <c r="B4" s="12">
        <v>2</v>
      </c>
      <c r="C4" s="29" t="s">
        <v>22</v>
      </c>
      <c r="E4" s="43" t="s">
        <v>10</v>
      </c>
      <c r="F4" s="43"/>
      <c r="G4" s="76" t="s">
        <v>53</v>
      </c>
      <c r="H4" s="76"/>
      <c r="I4" s="54">
        <v>0.37083333333333335</v>
      </c>
      <c r="J4" s="54"/>
      <c r="K4" s="56" t="s">
        <v>54</v>
      </c>
      <c r="L4" s="56"/>
      <c r="M4" s="54">
        <v>0.45694444444444443</v>
      </c>
      <c r="N4" s="54"/>
      <c r="O4" s="56" t="s">
        <v>55</v>
      </c>
      <c r="P4" s="56"/>
      <c r="Q4" s="60">
        <f>SUM(M4-I4)</f>
        <v>0.08611111111111108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39" t="s">
        <v>1</v>
      </c>
      <c r="B6" s="40"/>
      <c r="C6" s="26">
        <v>1</v>
      </c>
      <c r="D6" s="27">
        <v>2</v>
      </c>
      <c r="E6" s="94">
        <v>3</v>
      </c>
      <c r="F6" s="26">
        <v>4</v>
      </c>
      <c r="G6" s="27">
        <v>5</v>
      </c>
      <c r="H6" s="94">
        <v>6</v>
      </c>
      <c r="I6" s="26">
        <v>7</v>
      </c>
      <c r="J6" s="27">
        <v>8</v>
      </c>
      <c r="K6" s="94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2</v>
      </c>
    </row>
    <row r="7" spans="1:18" ht="27.75" customHeight="1">
      <c r="A7" s="73" t="s">
        <v>196</v>
      </c>
      <c r="B7" s="74"/>
      <c r="C7" s="19">
        <v>0</v>
      </c>
      <c r="D7" s="20">
        <v>0</v>
      </c>
      <c r="E7" s="21">
        <v>0</v>
      </c>
      <c r="F7" s="20">
        <v>0</v>
      </c>
      <c r="G7" s="20">
        <v>0</v>
      </c>
      <c r="H7" s="20">
        <v>1</v>
      </c>
      <c r="I7" s="20">
        <v>0</v>
      </c>
      <c r="J7" s="20">
        <v>0</v>
      </c>
      <c r="K7" s="20">
        <v>0</v>
      </c>
      <c r="L7" s="20"/>
      <c r="M7" s="20"/>
      <c r="N7" s="20"/>
      <c r="O7" s="20"/>
      <c r="P7" s="20"/>
      <c r="Q7" s="22"/>
      <c r="R7" s="77">
        <f>SUM(C7:Q7)</f>
        <v>1</v>
      </c>
    </row>
    <row r="8" spans="1:18" ht="27.75" customHeight="1">
      <c r="A8" s="73" t="s">
        <v>136</v>
      </c>
      <c r="B8" s="74"/>
      <c r="C8" s="19">
        <v>0</v>
      </c>
      <c r="D8" s="20">
        <v>0</v>
      </c>
      <c r="E8" s="21">
        <v>0</v>
      </c>
      <c r="F8" s="20">
        <v>0</v>
      </c>
      <c r="G8" s="20">
        <v>0</v>
      </c>
      <c r="H8" s="20">
        <v>2</v>
      </c>
      <c r="I8" s="20">
        <v>0</v>
      </c>
      <c r="J8" s="20">
        <v>0</v>
      </c>
      <c r="K8" s="20" t="s">
        <v>151</v>
      </c>
      <c r="L8" s="20"/>
      <c r="M8" s="20"/>
      <c r="N8" s="20"/>
      <c r="O8" s="20"/>
      <c r="P8" s="20"/>
      <c r="Q8" s="22"/>
      <c r="R8" s="77">
        <f>SUM(C8:Q8)</f>
        <v>2</v>
      </c>
    </row>
    <row r="9" spans="1:18" ht="21" customHeight="1">
      <c r="A9" s="39" t="s">
        <v>1</v>
      </c>
      <c r="B9" s="40"/>
      <c r="C9" s="50" t="s">
        <v>77</v>
      </c>
      <c r="D9" s="51"/>
      <c r="E9" s="51"/>
      <c r="F9" s="51"/>
      <c r="G9" s="51"/>
      <c r="H9" s="52"/>
      <c r="I9" s="64" t="s">
        <v>78</v>
      </c>
      <c r="J9" s="53"/>
      <c r="K9" s="78" t="s">
        <v>79</v>
      </c>
      <c r="L9" s="79"/>
      <c r="M9" s="80" t="s">
        <v>80</v>
      </c>
      <c r="N9" s="79"/>
      <c r="O9" s="64" t="s">
        <v>81</v>
      </c>
      <c r="P9" s="51"/>
      <c r="Q9" s="51"/>
      <c r="R9" s="53"/>
    </row>
    <row r="10" spans="1:18" ht="16.5" customHeight="1">
      <c r="A10" s="81" t="str">
        <f>A7</f>
        <v>伊 丹 北</v>
      </c>
      <c r="B10" s="82"/>
      <c r="C10" s="33" t="s">
        <v>4</v>
      </c>
      <c r="D10" s="49" t="s">
        <v>137</v>
      </c>
      <c r="E10" s="34"/>
      <c r="F10" s="23">
        <v>4</v>
      </c>
      <c r="G10" s="49"/>
      <c r="H10" s="48"/>
      <c r="I10" s="47" t="s">
        <v>138</v>
      </c>
      <c r="J10" s="38"/>
      <c r="K10" s="38"/>
      <c r="L10" s="34"/>
      <c r="M10" s="47"/>
      <c r="N10" s="48"/>
      <c r="O10" s="49" t="s">
        <v>139</v>
      </c>
      <c r="P10" s="34"/>
      <c r="Q10" s="47"/>
      <c r="R10" s="38"/>
    </row>
    <row r="11" spans="1:18" ht="16.5" customHeight="1">
      <c r="A11" s="81"/>
      <c r="B11" s="82"/>
      <c r="C11" s="32">
        <v>2</v>
      </c>
      <c r="D11" s="57" t="s">
        <v>140</v>
      </c>
      <c r="E11" s="46"/>
      <c r="F11" s="24">
        <v>5</v>
      </c>
      <c r="G11" s="57"/>
      <c r="H11" s="58"/>
      <c r="I11" s="44"/>
      <c r="J11" s="45"/>
      <c r="K11" s="45"/>
      <c r="L11" s="46"/>
      <c r="M11" s="44"/>
      <c r="N11" s="58"/>
      <c r="O11" s="57" t="s">
        <v>137</v>
      </c>
      <c r="P11" s="46"/>
      <c r="Q11" s="44"/>
      <c r="R11" s="45"/>
    </row>
    <row r="12" spans="1:18" ht="16.5" customHeight="1">
      <c r="A12" s="83"/>
      <c r="B12" s="84"/>
      <c r="C12" s="31">
        <v>3</v>
      </c>
      <c r="D12" s="35"/>
      <c r="E12" s="36"/>
      <c r="F12" s="25">
        <v>6</v>
      </c>
      <c r="G12" s="35"/>
      <c r="H12" s="55"/>
      <c r="I12" s="41"/>
      <c r="J12" s="42"/>
      <c r="K12" s="42"/>
      <c r="L12" s="36"/>
      <c r="M12" s="41"/>
      <c r="N12" s="55"/>
      <c r="O12" s="35"/>
      <c r="P12" s="36"/>
      <c r="Q12" s="41"/>
      <c r="R12" s="42"/>
    </row>
    <row r="13" spans="1:18" ht="16.5" customHeight="1">
      <c r="A13" s="85" t="str">
        <f>A8</f>
        <v>神戸弘陵</v>
      </c>
      <c r="B13" s="86"/>
      <c r="C13" s="33" t="s">
        <v>4</v>
      </c>
      <c r="D13" s="49" t="s">
        <v>13</v>
      </c>
      <c r="E13" s="34"/>
      <c r="F13" s="23">
        <v>4</v>
      </c>
      <c r="G13" s="49"/>
      <c r="H13" s="48"/>
      <c r="I13" s="47" t="s">
        <v>3</v>
      </c>
      <c r="J13" s="38"/>
      <c r="K13" s="38"/>
      <c r="L13" s="34"/>
      <c r="M13" s="47"/>
      <c r="N13" s="48"/>
      <c r="O13" s="49" t="s">
        <v>141</v>
      </c>
      <c r="P13" s="34"/>
      <c r="Q13" s="47"/>
      <c r="R13" s="38"/>
    </row>
    <row r="14" spans="1:18" ht="16.5" customHeight="1">
      <c r="A14" s="81"/>
      <c r="B14" s="82"/>
      <c r="C14" s="32">
        <v>2</v>
      </c>
      <c r="D14" s="57" t="s">
        <v>142</v>
      </c>
      <c r="E14" s="46"/>
      <c r="F14" s="24">
        <v>5</v>
      </c>
      <c r="G14" s="57"/>
      <c r="H14" s="58"/>
      <c r="I14" s="44"/>
      <c r="J14" s="45"/>
      <c r="K14" s="45"/>
      <c r="L14" s="46"/>
      <c r="M14" s="44"/>
      <c r="N14" s="58"/>
      <c r="O14" s="57"/>
      <c r="P14" s="46"/>
      <c r="Q14" s="44"/>
      <c r="R14" s="45"/>
    </row>
    <row r="15" spans="1:18" ht="16.5" customHeight="1">
      <c r="A15" s="83"/>
      <c r="B15" s="84"/>
      <c r="C15" s="31">
        <v>3</v>
      </c>
      <c r="D15" s="35"/>
      <c r="E15" s="36"/>
      <c r="F15" s="25">
        <v>6</v>
      </c>
      <c r="G15" s="35"/>
      <c r="H15" s="55"/>
      <c r="I15" s="41"/>
      <c r="J15" s="42"/>
      <c r="K15" s="42"/>
      <c r="L15" s="36"/>
      <c r="M15" s="41"/>
      <c r="N15" s="55"/>
      <c r="O15" s="35"/>
      <c r="P15" s="36"/>
      <c r="Q15" s="41"/>
      <c r="R15" s="42"/>
    </row>
    <row r="16" spans="9:18" ht="11.25" customHeight="1">
      <c r="I16" s="87"/>
      <c r="J16" s="30"/>
      <c r="K16" s="87"/>
      <c r="L16" s="87"/>
      <c r="M16" s="87"/>
      <c r="N16" s="87"/>
      <c r="O16" s="87"/>
      <c r="P16" s="87"/>
      <c r="Q16" s="87"/>
      <c r="R16" s="87"/>
    </row>
    <row r="17" spans="1:18" ht="18.75" customHeight="1">
      <c r="A17" s="28"/>
      <c r="B17" s="12">
        <v>2</v>
      </c>
      <c r="C17" s="29" t="s">
        <v>22</v>
      </c>
      <c r="E17" s="43" t="s">
        <v>49</v>
      </c>
      <c r="F17" s="43"/>
      <c r="G17" s="76" t="s">
        <v>30</v>
      </c>
      <c r="H17" s="76"/>
      <c r="I17" s="54">
        <v>0.4861111111111111</v>
      </c>
      <c r="J17" s="54"/>
      <c r="K17" s="56" t="s">
        <v>31</v>
      </c>
      <c r="L17" s="56"/>
      <c r="M17" s="54">
        <v>0.5625</v>
      </c>
      <c r="N17" s="54"/>
      <c r="O17" s="56" t="s">
        <v>32</v>
      </c>
      <c r="P17" s="56"/>
      <c r="Q17" s="60">
        <f>SUM(M17-I17)</f>
        <v>0.0763888888888889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39" t="s">
        <v>1</v>
      </c>
      <c r="B19" s="40"/>
      <c r="C19" s="26">
        <v>1</v>
      </c>
      <c r="D19" s="27">
        <v>2</v>
      </c>
      <c r="E19" s="94">
        <v>3</v>
      </c>
      <c r="F19" s="26">
        <v>4</v>
      </c>
      <c r="G19" s="27">
        <v>5</v>
      </c>
      <c r="H19" s="94">
        <v>6</v>
      </c>
      <c r="I19" s="26">
        <v>7</v>
      </c>
      <c r="J19" s="27">
        <v>8</v>
      </c>
      <c r="K19" s="94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2</v>
      </c>
    </row>
    <row r="20" spans="1:18" ht="27.75" customHeight="1">
      <c r="A20" s="73" t="s">
        <v>197</v>
      </c>
      <c r="B20" s="74"/>
      <c r="C20" s="19">
        <v>0</v>
      </c>
      <c r="D20" s="20">
        <v>1</v>
      </c>
      <c r="E20" s="21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/>
      <c r="M20" s="20"/>
      <c r="N20" s="20"/>
      <c r="O20" s="20"/>
      <c r="P20" s="20"/>
      <c r="Q20" s="22"/>
      <c r="R20" s="77">
        <f>SUM(C20:Q20)</f>
        <v>2</v>
      </c>
    </row>
    <row r="21" spans="1:18" ht="27.75" customHeight="1">
      <c r="A21" s="73" t="s">
        <v>47</v>
      </c>
      <c r="B21" s="74"/>
      <c r="C21" s="19">
        <v>1</v>
      </c>
      <c r="D21" s="20">
        <v>0</v>
      </c>
      <c r="E21" s="21">
        <v>3</v>
      </c>
      <c r="F21" s="20">
        <v>0</v>
      </c>
      <c r="G21" s="20">
        <v>2</v>
      </c>
      <c r="H21" s="20">
        <v>1</v>
      </c>
      <c r="I21" s="20">
        <v>1</v>
      </c>
      <c r="J21" s="20">
        <v>0</v>
      </c>
      <c r="K21" s="20" t="s">
        <v>151</v>
      </c>
      <c r="L21" s="20"/>
      <c r="M21" s="20"/>
      <c r="N21" s="20"/>
      <c r="O21" s="20"/>
      <c r="P21" s="20"/>
      <c r="Q21" s="22"/>
      <c r="R21" s="77">
        <f>SUM(C21:Q21)</f>
        <v>8</v>
      </c>
    </row>
    <row r="22" spans="1:18" ht="21" customHeight="1">
      <c r="A22" s="39" t="s">
        <v>1</v>
      </c>
      <c r="B22" s="59"/>
      <c r="C22" s="50" t="s">
        <v>77</v>
      </c>
      <c r="D22" s="51"/>
      <c r="E22" s="51"/>
      <c r="F22" s="51"/>
      <c r="G22" s="51"/>
      <c r="H22" s="52"/>
      <c r="I22" s="64" t="s">
        <v>78</v>
      </c>
      <c r="J22" s="51"/>
      <c r="K22" s="63" t="s">
        <v>79</v>
      </c>
      <c r="L22" s="62"/>
      <c r="M22" s="90" t="s">
        <v>80</v>
      </c>
      <c r="N22" s="91"/>
      <c r="O22" s="53" t="s">
        <v>81</v>
      </c>
      <c r="P22" s="65"/>
      <c r="Q22" s="65"/>
      <c r="R22" s="65"/>
    </row>
    <row r="23" spans="1:18" ht="16.5" customHeight="1">
      <c r="A23" s="81" t="str">
        <f>A20</f>
        <v>西 宮 南</v>
      </c>
      <c r="B23" s="82"/>
      <c r="C23" s="33" t="s">
        <v>4</v>
      </c>
      <c r="D23" s="49" t="s">
        <v>143</v>
      </c>
      <c r="E23" s="48"/>
      <c r="F23" s="23">
        <v>4</v>
      </c>
      <c r="G23" s="49"/>
      <c r="H23" s="48"/>
      <c r="I23" s="92" t="s">
        <v>57</v>
      </c>
      <c r="J23" s="92"/>
      <c r="K23" s="38"/>
      <c r="L23" s="34"/>
      <c r="M23" s="47"/>
      <c r="N23" s="48"/>
      <c r="O23" s="49" t="s">
        <v>144</v>
      </c>
      <c r="P23" s="34"/>
      <c r="Q23" s="47"/>
      <c r="R23" s="38"/>
    </row>
    <row r="24" spans="1:18" ht="16.5" customHeight="1">
      <c r="A24" s="81"/>
      <c r="B24" s="82"/>
      <c r="C24" s="32">
        <v>2</v>
      </c>
      <c r="D24" s="57" t="s">
        <v>145</v>
      </c>
      <c r="E24" s="58"/>
      <c r="F24" s="24">
        <v>5</v>
      </c>
      <c r="G24" s="57"/>
      <c r="H24" s="58"/>
      <c r="I24" s="44"/>
      <c r="J24" s="45"/>
      <c r="K24" s="45"/>
      <c r="L24" s="46"/>
      <c r="M24" s="44"/>
      <c r="N24" s="58"/>
      <c r="O24" s="57"/>
      <c r="P24" s="46"/>
      <c r="Q24" s="44"/>
      <c r="R24" s="45"/>
    </row>
    <row r="25" spans="1:18" ht="16.5" customHeight="1">
      <c r="A25" s="83"/>
      <c r="B25" s="84"/>
      <c r="C25" s="31">
        <v>3</v>
      </c>
      <c r="D25" s="35"/>
      <c r="E25" s="55"/>
      <c r="F25" s="25">
        <v>6</v>
      </c>
      <c r="G25" s="35"/>
      <c r="H25" s="55"/>
      <c r="I25" s="41"/>
      <c r="J25" s="42"/>
      <c r="K25" s="42"/>
      <c r="L25" s="36"/>
      <c r="M25" s="41"/>
      <c r="N25" s="55"/>
      <c r="O25" s="35"/>
      <c r="P25" s="36"/>
      <c r="Q25" s="41"/>
      <c r="R25" s="42"/>
    </row>
    <row r="26" spans="1:18" ht="16.5" customHeight="1">
      <c r="A26" s="85" t="str">
        <f>A21</f>
        <v>加古川北</v>
      </c>
      <c r="B26" s="86"/>
      <c r="C26" s="33" t="s">
        <v>4</v>
      </c>
      <c r="D26" s="49" t="s">
        <v>57</v>
      </c>
      <c r="E26" s="48"/>
      <c r="F26" s="23">
        <v>4</v>
      </c>
      <c r="G26" s="49"/>
      <c r="H26" s="48"/>
      <c r="I26" s="93" t="s">
        <v>36</v>
      </c>
      <c r="J26" s="93"/>
      <c r="K26" s="38"/>
      <c r="L26" s="34"/>
      <c r="M26" s="47" t="s">
        <v>146</v>
      </c>
      <c r="N26" s="48"/>
      <c r="O26" s="49" t="s">
        <v>58</v>
      </c>
      <c r="P26" s="34"/>
      <c r="Q26" s="47"/>
      <c r="R26" s="38"/>
    </row>
    <row r="27" spans="1:18" ht="16.5" customHeight="1">
      <c r="A27" s="81"/>
      <c r="B27" s="82"/>
      <c r="C27" s="32">
        <v>2</v>
      </c>
      <c r="D27" s="57"/>
      <c r="E27" s="58"/>
      <c r="F27" s="24">
        <v>5</v>
      </c>
      <c r="G27" s="57"/>
      <c r="H27" s="58"/>
      <c r="I27" s="44"/>
      <c r="J27" s="45"/>
      <c r="K27" s="45"/>
      <c r="L27" s="46"/>
      <c r="M27" s="44"/>
      <c r="N27" s="58"/>
      <c r="O27" s="57" t="s">
        <v>59</v>
      </c>
      <c r="P27" s="46"/>
      <c r="Q27" s="44"/>
      <c r="R27" s="45"/>
    </row>
    <row r="28" spans="1:18" ht="16.5" customHeight="1">
      <c r="A28" s="83"/>
      <c r="B28" s="84"/>
      <c r="C28" s="31">
        <v>3</v>
      </c>
      <c r="D28" s="35"/>
      <c r="E28" s="55"/>
      <c r="F28" s="25">
        <v>6</v>
      </c>
      <c r="G28" s="35"/>
      <c r="H28" s="55"/>
      <c r="I28" s="41"/>
      <c r="J28" s="42"/>
      <c r="K28" s="42"/>
      <c r="L28" s="36"/>
      <c r="M28" s="41"/>
      <c r="N28" s="55"/>
      <c r="O28" s="35"/>
      <c r="P28" s="36"/>
      <c r="Q28" s="41"/>
      <c r="R28" s="42"/>
    </row>
    <row r="29" spans="9:18" ht="11.25" customHeight="1">
      <c r="I29" s="87"/>
      <c r="J29" s="30"/>
      <c r="K29" s="87"/>
      <c r="L29" s="87"/>
      <c r="M29" s="87"/>
      <c r="N29" s="87"/>
      <c r="O29" s="87"/>
      <c r="P29" s="87"/>
      <c r="Q29" s="87"/>
      <c r="R29" s="87"/>
    </row>
    <row r="30" spans="1:18" ht="18.75" customHeight="1">
      <c r="A30" s="28"/>
      <c r="B30" s="12">
        <v>2</v>
      </c>
      <c r="C30" s="29" t="s">
        <v>22</v>
      </c>
      <c r="E30" s="43" t="s">
        <v>152</v>
      </c>
      <c r="F30" s="43"/>
      <c r="G30" s="76" t="s">
        <v>30</v>
      </c>
      <c r="H30" s="76"/>
      <c r="I30" s="54">
        <v>0.59375</v>
      </c>
      <c r="J30" s="54"/>
      <c r="K30" s="56" t="s">
        <v>31</v>
      </c>
      <c r="L30" s="56"/>
      <c r="M30" s="54">
        <v>0.6701388888888888</v>
      </c>
      <c r="N30" s="54"/>
      <c r="O30" s="56" t="s">
        <v>32</v>
      </c>
      <c r="P30" s="56"/>
      <c r="Q30" s="60">
        <f>SUM(M30-I30)</f>
        <v>0.07638888888888884</v>
      </c>
      <c r="R30" s="60"/>
    </row>
    <row r="31" spans="8:18" ht="7.5" customHeight="1">
      <c r="H31" s="13"/>
      <c r="I31" s="13"/>
      <c r="J31" s="14"/>
      <c r="K31" s="15"/>
      <c r="L31" s="15"/>
      <c r="M31" s="14"/>
      <c r="N31" s="14"/>
      <c r="O31" s="15"/>
      <c r="P31" s="15"/>
      <c r="Q31" s="14"/>
      <c r="R31" s="14"/>
    </row>
    <row r="32" spans="1:18" ht="19.5" customHeight="1">
      <c r="A32" s="39" t="s">
        <v>1</v>
      </c>
      <c r="B32" s="40"/>
      <c r="C32" s="26">
        <v>1</v>
      </c>
      <c r="D32" s="27">
        <v>2</v>
      </c>
      <c r="E32" s="94">
        <v>3</v>
      </c>
      <c r="F32" s="26">
        <v>4</v>
      </c>
      <c r="G32" s="27">
        <v>5</v>
      </c>
      <c r="H32" s="94">
        <v>6</v>
      </c>
      <c r="I32" s="26">
        <v>7</v>
      </c>
      <c r="J32" s="27">
        <v>8</v>
      </c>
      <c r="K32" s="94">
        <v>9</v>
      </c>
      <c r="L32" s="16">
        <v>10</v>
      </c>
      <c r="M32" s="16">
        <v>11</v>
      </c>
      <c r="N32" s="16">
        <v>12</v>
      </c>
      <c r="O32" s="16">
        <v>13</v>
      </c>
      <c r="P32" s="16">
        <v>14</v>
      </c>
      <c r="Q32" s="17">
        <v>15</v>
      </c>
      <c r="R32" s="18" t="s">
        <v>2</v>
      </c>
    </row>
    <row r="33" spans="1:18" ht="27.75" customHeight="1">
      <c r="A33" s="73" t="s">
        <v>147</v>
      </c>
      <c r="B33" s="74"/>
      <c r="C33" s="19">
        <v>0</v>
      </c>
      <c r="D33" s="20">
        <v>0</v>
      </c>
      <c r="E33" s="21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</v>
      </c>
      <c r="K33" s="20">
        <v>0</v>
      </c>
      <c r="L33" s="20"/>
      <c r="M33" s="20"/>
      <c r="N33" s="20"/>
      <c r="O33" s="20"/>
      <c r="P33" s="20"/>
      <c r="Q33" s="22"/>
      <c r="R33" s="77">
        <f>SUM(C33:Q33)</f>
        <v>1</v>
      </c>
    </row>
    <row r="34" spans="1:18" ht="27.75" customHeight="1">
      <c r="A34" s="73" t="s">
        <v>64</v>
      </c>
      <c r="B34" s="74"/>
      <c r="C34" s="19">
        <v>1</v>
      </c>
      <c r="D34" s="20">
        <v>0</v>
      </c>
      <c r="E34" s="21">
        <v>1</v>
      </c>
      <c r="F34" s="20">
        <v>0</v>
      </c>
      <c r="G34" s="20">
        <v>0</v>
      </c>
      <c r="H34" s="20">
        <v>1</v>
      </c>
      <c r="I34" s="20">
        <v>1</v>
      </c>
      <c r="J34" s="20">
        <v>0</v>
      </c>
      <c r="K34" s="20" t="s">
        <v>82</v>
      </c>
      <c r="L34" s="20"/>
      <c r="M34" s="20"/>
      <c r="N34" s="20"/>
      <c r="O34" s="20"/>
      <c r="P34" s="20"/>
      <c r="Q34" s="22"/>
      <c r="R34" s="77">
        <f>SUM(C34:Q34)</f>
        <v>4</v>
      </c>
    </row>
    <row r="35" spans="1:18" ht="18.75" customHeight="1">
      <c r="A35" s="39" t="s">
        <v>1</v>
      </c>
      <c r="B35" s="40"/>
      <c r="C35" s="50" t="s">
        <v>77</v>
      </c>
      <c r="D35" s="51"/>
      <c r="E35" s="51"/>
      <c r="F35" s="51"/>
      <c r="G35" s="51"/>
      <c r="H35" s="51"/>
      <c r="I35" s="64" t="s">
        <v>78</v>
      </c>
      <c r="J35" s="51"/>
      <c r="K35" s="63" t="s">
        <v>79</v>
      </c>
      <c r="L35" s="62"/>
      <c r="M35" s="90" t="s">
        <v>80</v>
      </c>
      <c r="N35" s="91"/>
      <c r="O35" s="53" t="s">
        <v>81</v>
      </c>
      <c r="P35" s="65"/>
      <c r="Q35" s="65"/>
      <c r="R35" s="65"/>
    </row>
    <row r="36" spans="1:18" ht="16.5" customHeight="1">
      <c r="A36" s="81" t="str">
        <f>A33</f>
        <v>三田学園</v>
      </c>
      <c r="B36" s="82"/>
      <c r="C36" s="33" t="s">
        <v>4</v>
      </c>
      <c r="D36" s="49" t="s">
        <v>148</v>
      </c>
      <c r="E36" s="34"/>
      <c r="F36" s="23">
        <v>4</v>
      </c>
      <c r="G36" s="49"/>
      <c r="H36" s="48"/>
      <c r="I36" s="47" t="s">
        <v>149</v>
      </c>
      <c r="J36" s="38"/>
      <c r="K36" s="38"/>
      <c r="L36" s="34"/>
      <c r="M36" s="47"/>
      <c r="N36" s="48"/>
      <c r="O36" s="49" t="s">
        <v>149</v>
      </c>
      <c r="P36" s="34"/>
      <c r="Q36" s="47"/>
      <c r="R36" s="38"/>
    </row>
    <row r="37" spans="1:18" ht="16.5" customHeight="1">
      <c r="A37" s="81"/>
      <c r="B37" s="82"/>
      <c r="C37" s="32">
        <v>2</v>
      </c>
      <c r="D37" s="57" t="s">
        <v>150</v>
      </c>
      <c r="E37" s="46"/>
      <c r="F37" s="24">
        <v>5</v>
      </c>
      <c r="G37" s="57"/>
      <c r="H37" s="58"/>
      <c r="I37" s="44"/>
      <c r="J37" s="45"/>
      <c r="K37" s="45"/>
      <c r="L37" s="46"/>
      <c r="M37" s="44"/>
      <c r="N37" s="58"/>
      <c r="O37" s="57"/>
      <c r="P37" s="46"/>
      <c r="Q37" s="44"/>
      <c r="R37" s="45"/>
    </row>
    <row r="38" spans="1:18" ht="16.5" customHeight="1">
      <c r="A38" s="83"/>
      <c r="B38" s="84"/>
      <c r="C38" s="31">
        <v>3</v>
      </c>
      <c r="D38" s="35"/>
      <c r="E38" s="36"/>
      <c r="F38" s="25">
        <v>6</v>
      </c>
      <c r="G38" s="35"/>
      <c r="H38" s="55"/>
      <c r="I38" s="41"/>
      <c r="J38" s="42"/>
      <c r="K38" s="42"/>
      <c r="L38" s="36"/>
      <c r="M38" s="41"/>
      <c r="N38" s="55"/>
      <c r="O38" s="35"/>
      <c r="P38" s="36"/>
      <c r="Q38" s="41"/>
      <c r="R38" s="42"/>
    </row>
    <row r="39" spans="1:18" ht="16.5" customHeight="1">
      <c r="A39" s="85" t="str">
        <f>A34</f>
        <v>明　　石</v>
      </c>
      <c r="B39" s="86"/>
      <c r="C39" s="33" t="s">
        <v>4</v>
      </c>
      <c r="D39" s="49" t="s">
        <v>42</v>
      </c>
      <c r="E39" s="34"/>
      <c r="F39" s="23">
        <v>4</v>
      </c>
      <c r="G39" s="49"/>
      <c r="H39" s="48"/>
      <c r="I39" s="47" t="s">
        <v>68</v>
      </c>
      <c r="J39" s="38"/>
      <c r="K39" s="38"/>
      <c r="L39" s="34"/>
      <c r="M39" s="47"/>
      <c r="N39" s="48"/>
      <c r="O39" s="49" t="s">
        <v>21</v>
      </c>
      <c r="P39" s="34"/>
      <c r="Q39" s="47"/>
      <c r="R39" s="38"/>
    </row>
    <row r="40" spans="1:18" ht="16.5" customHeight="1">
      <c r="A40" s="81"/>
      <c r="B40" s="82"/>
      <c r="C40" s="32">
        <v>2</v>
      </c>
      <c r="D40" s="57"/>
      <c r="E40" s="46"/>
      <c r="F40" s="24">
        <v>5</v>
      </c>
      <c r="G40" s="57"/>
      <c r="H40" s="58"/>
      <c r="I40" s="44"/>
      <c r="J40" s="45"/>
      <c r="K40" s="45"/>
      <c r="L40" s="46"/>
      <c r="M40" s="44"/>
      <c r="N40" s="58"/>
      <c r="O40" s="57" t="s">
        <v>68</v>
      </c>
      <c r="P40" s="46"/>
      <c r="Q40" s="44"/>
      <c r="R40" s="45"/>
    </row>
    <row r="41" spans="1:18" ht="16.5" customHeight="1">
      <c r="A41" s="83"/>
      <c r="B41" s="84"/>
      <c r="C41" s="31">
        <v>3</v>
      </c>
      <c r="D41" s="35"/>
      <c r="E41" s="36"/>
      <c r="F41" s="25">
        <v>6</v>
      </c>
      <c r="G41" s="35"/>
      <c r="H41" s="55"/>
      <c r="I41" s="41"/>
      <c r="J41" s="42"/>
      <c r="K41" s="42"/>
      <c r="L41" s="36"/>
      <c r="M41" s="41"/>
      <c r="N41" s="55"/>
      <c r="O41" s="35"/>
      <c r="P41" s="36"/>
      <c r="Q41" s="41"/>
      <c r="R41" s="42"/>
    </row>
    <row r="42" spans="11:18" ht="6.75" customHeight="1">
      <c r="K42" s="87"/>
      <c r="L42" s="87"/>
      <c r="M42" s="87"/>
      <c r="N42" s="87"/>
      <c r="O42" s="87"/>
      <c r="P42" s="87"/>
      <c r="Q42" s="87"/>
      <c r="R42" s="87"/>
    </row>
    <row r="46" ht="13.5">
      <c r="I46" s="13"/>
    </row>
  </sheetData>
  <sheetProtection/>
  <mergeCells count="184">
    <mergeCell ref="E4:F4"/>
    <mergeCell ref="E17:F17"/>
    <mergeCell ref="E30:F30"/>
    <mergeCell ref="B1:C1"/>
    <mergeCell ref="D1:G1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A26:B28"/>
    <mergeCell ref="D28:E28"/>
    <mergeCell ref="G28:H28"/>
    <mergeCell ref="A34:B34"/>
    <mergeCell ref="A36:B38"/>
    <mergeCell ref="D36:E36"/>
    <mergeCell ref="G36:H36"/>
    <mergeCell ref="D27:E27"/>
    <mergeCell ref="K28:L28"/>
    <mergeCell ref="K41:L41"/>
    <mergeCell ref="K36:L36"/>
    <mergeCell ref="I36:J36"/>
    <mergeCell ref="I30:J30"/>
    <mergeCell ref="K30:L30"/>
    <mergeCell ref="I28:J28"/>
    <mergeCell ref="D37:E37"/>
    <mergeCell ref="G37:H37"/>
    <mergeCell ref="M41:N41"/>
    <mergeCell ref="M36:N36"/>
    <mergeCell ref="O41:P41"/>
    <mergeCell ref="K39:L39"/>
    <mergeCell ref="M39:N39"/>
    <mergeCell ref="O39:P39"/>
    <mergeCell ref="O36:P36"/>
    <mergeCell ref="Q41:R41"/>
    <mergeCell ref="K40:L40"/>
    <mergeCell ref="M40:N40"/>
    <mergeCell ref="O40:P40"/>
    <mergeCell ref="Q40:R40"/>
    <mergeCell ref="Q39:R39"/>
    <mergeCell ref="K38:L38"/>
    <mergeCell ref="M38:N38"/>
    <mergeCell ref="O38:P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0:N30"/>
    <mergeCell ref="O30:P30"/>
    <mergeCell ref="Q30:R30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3:P23"/>
    <mergeCell ref="M35:N35"/>
    <mergeCell ref="O35:R35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A35:B35"/>
    <mergeCell ref="C35:H35"/>
    <mergeCell ref="I35:J35"/>
    <mergeCell ref="K35:L35"/>
    <mergeCell ref="G17:H17"/>
    <mergeCell ref="C9:H9"/>
    <mergeCell ref="D10:E10"/>
    <mergeCell ref="D11:E11"/>
    <mergeCell ref="G10:H10"/>
    <mergeCell ref="G11:H11"/>
    <mergeCell ref="D12:E12"/>
    <mergeCell ref="I9:J9"/>
    <mergeCell ref="K10:L10"/>
    <mergeCell ref="K11:L11"/>
    <mergeCell ref="A32:B32"/>
    <mergeCell ref="A33:B33"/>
    <mergeCell ref="A22:B22"/>
    <mergeCell ref="C22:H22"/>
    <mergeCell ref="G25:H25"/>
    <mergeCell ref="G30:H30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dataValidations count="5">
    <dataValidation allowBlank="1" showInputMessage="1" showErrorMessage="1" imeMode="halfAlpha" sqref="C33:Q34 I30:J30 M30:N30 M17:N17 C20:Q21 I17:J17 O1 I4:J4 M4:N4 C7:Q8 M1 I1"/>
    <dataValidation type="list" allowBlank="1" showInputMessage="1" showErrorMessage="1" sqref="C30 C17 C4">
      <formula1>"回戦,戦,勝戦"</formula1>
    </dataValidation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74</v>
      </c>
      <c r="B1" s="66" t="s">
        <v>11</v>
      </c>
      <c r="C1" s="66"/>
      <c r="D1" s="37" t="s">
        <v>6</v>
      </c>
      <c r="E1" s="37"/>
      <c r="F1" s="37"/>
      <c r="G1" s="37"/>
      <c r="H1" s="2" t="s">
        <v>7</v>
      </c>
      <c r="I1" s="3">
        <v>7</v>
      </c>
      <c r="J1" s="4" t="s">
        <v>8</v>
      </c>
      <c r="K1" s="5">
        <v>2010</v>
      </c>
      <c r="L1" s="6" t="s">
        <v>9</v>
      </c>
      <c r="M1" s="7">
        <v>9</v>
      </c>
      <c r="N1" s="6" t="s">
        <v>0</v>
      </c>
      <c r="O1" s="7">
        <v>25</v>
      </c>
      <c r="P1" s="2" t="s">
        <v>12</v>
      </c>
      <c r="Q1" s="8" t="s">
        <v>50</v>
      </c>
      <c r="R1" s="9" t="s">
        <v>25</v>
      </c>
    </row>
    <row r="2" ht="5.25" customHeight="1"/>
    <row r="3" spans="11:18" ht="18.75" customHeight="1">
      <c r="K3" s="61" t="s">
        <v>51</v>
      </c>
      <c r="L3" s="61"/>
      <c r="M3" s="75" t="s">
        <v>43</v>
      </c>
      <c r="N3" s="75"/>
      <c r="O3" s="75"/>
      <c r="P3" s="75"/>
      <c r="Q3" s="75"/>
      <c r="R3" s="11" t="s">
        <v>44</v>
      </c>
    </row>
    <row r="4" spans="1:18" ht="18.75" customHeight="1">
      <c r="A4" s="28"/>
      <c r="B4" s="12">
        <v>2</v>
      </c>
      <c r="C4" s="29" t="s">
        <v>22</v>
      </c>
      <c r="E4" s="43" t="s">
        <v>10</v>
      </c>
      <c r="F4" s="43"/>
      <c r="G4" s="76" t="s">
        <v>45</v>
      </c>
      <c r="H4" s="76"/>
      <c r="I4" s="54">
        <v>0.4131944444444444</v>
      </c>
      <c r="J4" s="54"/>
      <c r="K4" s="56" t="s">
        <v>75</v>
      </c>
      <c r="L4" s="56"/>
      <c r="M4" s="54">
        <v>0.4680555555555555</v>
      </c>
      <c r="N4" s="54"/>
      <c r="O4" s="56" t="s">
        <v>76</v>
      </c>
      <c r="P4" s="56"/>
      <c r="Q4" s="60">
        <f>SUM(M4-I4)</f>
        <v>0.05486111111111108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39" t="s">
        <v>1</v>
      </c>
      <c r="B6" s="40"/>
      <c r="C6" s="26">
        <v>1</v>
      </c>
      <c r="D6" s="27">
        <v>2</v>
      </c>
      <c r="E6" s="94">
        <v>3</v>
      </c>
      <c r="F6" s="26">
        <v>4</v>
      </c>
      <c r="G6" s="27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2</v>
      </c>
    </row>
    <row r="7" spans="1:18" ht="27.75" customHeight="1">
      <c r="A7" s="73" t="s">
        <v>5</v>
      </c>
      <c r="B7" s="74"/>
      <c r="C7" s="19">
        <v>0</v>
      </c>
      <c r="D7" s="20">
        <v>7</v>
      </c>
      <c r="E7" s="21">
        <v>3</v>
      </c>
      <c r="F7" s="20">
        <v>3</v>
      </c>
      <c r="G7" s="20">
        <v>1</v>
      </c>
      <c r="H7" s="20"/>
      <c r="I7" s="20"/>
      <c r="J7" s="67" t="s">
        <v>91</v>
      </c>
      <c r="K7" s="68"/>
      <c r="L7" s="68"/>
      <c r="M7" s="69"/>
      <c r="N7" s="20"/>
      <c r="O7" s="22"/>
      <c r="P7" s="20"/>
      <c r="Q7" s="20"/>
      <c r="R7" s="77">
        <f>SUM(C7:Q7)</f>
        <v>14</v>
      </c>
    </row>
    <row r="8" spans="1:18" ht="27.75" customHeight="1">
      <c r="A8" s="73" t="s">
        <v>154</v>
      </c>
      <c r="B8" s="74"/>
      <c r="C8" s="19">
        <v>0</v>
      </c>
      <c r="D8" s="20">
        <v>0</v>
      </c>
      <c r="E8" s="21">
        <v>0</v>
      </c>
      <c r="F8" s="20">
        <v>0</v>
      </c>
      <c r="G8" s="20">
        <v>0</v>
      </c>
      <c r="H8" s="20"/>
      <c r="I8" s="20"/>
      <c r="J8" s="70"/>
      <c r="K8" s="71"/>
      <c r="L8" s="71"/>
      <c r="M8" s="72"/>
      <c r="N8" s="20"/>
      <c r="O8" s="22"/>
      <c r="P8" s="20"/>
      <c r="Q8" s="20"/>
      <c r="R8" s="77">
        <f>SUM(C8:Q8)</f>
        <v>0</v>
      </c>
    </row>
    <row r="9" spans="1:18" ht="21" customHeight="1">
      <c r="A9" s="39" t="s">
        <v>1</v>
      </c>
      <c r="B9" s="40"/>
      <c r="C9" s="50" t="s">
        <v>124</v>
      </c>
      <c r="D9" s="51"/>
      <c r="E9" s="51"/>
      <c r="F9" s="51"/>
      <c r="G9" s="51"/>
      <c r="H9" s="52"/>
      <c r="I9" s="64" t="s">
        <v>125</v>
      </c>
      <c r="J9" s="53"/>
      <c r="K9" s="78" t="s">
        <v>126</v>
      </c>
      <c r="L9" s="79"/>
      <c r="M9" s="80" t="s">
        <v>127</v>
      </c>
      <c r="N9" s="79"/>
      <c r="O9" s="64" t="s">
        <v>128</v>
      </c>
      <c r="P9" s="51"/>
      <c r="Q9" s="51"/>
      <c r="R9" s="53"/>
    </row>
    <row r="10" spans="1:18" ht="16.5" customHeight="1">
      <c r="A10" s="81" t="str">
        <f>A7</f>
        <v>神戸国際大附</v>
      </c>
      <c r="B10" s="82"/>
      <c r="C10" s="33" t="s">
        <v>4</v>
      </c>
      <c r="D10" s="49" t="s">
        <v>38</v>
      </c>
      <c r="E10" s="34"/>
      <c r="F10" s="23">
        <v>4</v>
      </c>
      <c r="G10" s="49"/>
      <c r="H10" s="48"/>
      <c r="I10" s="47" t="s">
        <v>155</v>
      </c>
      <c r="J10" s="38"/>
      <c r="K10" s="38" t="s">
        <v>156</v>
      </c>
      <c r="L10" s="34"/>
      <c r="M10" s="47" t="s">
        <v>39</v>
      </c>
      <c r="N10" s="48"/>
      <c r="O10" s="49" t="s">
        <v>157</v>
      </c>
      <c r="P10" s="34"/>
      <c r="Q10" s="47" t="s">
        <v>39</v>
      </c>
      <c r="R10" s="38"/>
    </row>
    <row r="11" spans="1:18" ht="16.5" customHeight="1">
      <c r="A11" s="81"/>
      <c r="B11" s="82"/>
      <c r="C11" s="32">
        <v>2</v>
      </c>
      <c r="D11" s="57" t="s">
        <v>158</v>
      </c>
      <c r="E11" s="46"/>
      <c r="F11" s="24">
        <v>5</v>
      </c>
      <c r="G11" s="57"/>
      <c r="H11" s="58"/>
      <c r="I11" s="44"/>
      <c r="J11" s="45"/>
      <c r="K11" s="45"/>
      <c r="L11" s="46"/>
      <c r="M11" s="44" t="s">
        <v>38</v>
      </c>
      <c r="N11" s="58"/>
      <c r="O11" s="57" t="s">
        <v>155</v>
      </c>
      <c r="P11" s="46"/>
      <c r="Q11" s="44"/>
      <c r="R11" s="45"/>
    </row>
    <row r="12" spans="1:18" ht="16.5" customHeight="1">
      <c r="A12" s="83"/>
      <c r="B12" s="84"/>
      <c r="C12" s="31">
        <v>3</v>
      </c>
      <c r="D12" s="35"/>
      <c r="E12" s="36"/>
      <c r="F12" s="25">
        <v>6</v>
      </c>
      <c r="G12" s="35"/>
      <c r="H12" s="55"/>
      <c r="I12" s="41"/>
      <c r="J12" s="42"/>
      <c r="K12" s="42"/>
      <c r="L12" s="36"/>
      <c r="M12" s="41"/>
      <c r="N12" s="55"/>
      <c r="O12" s="35" t="s">
        <v>159</v>
      </c>
      <c r="P12" s="36"/>
      <c r="Q12" s="41"/>
      <c r="R12" s="42"/>
    </row>
    <row r="13" spans="1:18" ht="16.5" customHeight="1">
      <c r="A13" s="85" t="str">
        <f>A8</f>
        <v>尼崎小田</v>
      </c>
      <c r="B13" s="86"/>
      <c r="C13" s="33" t="s">
        <v>4</v>
      </c>
      <c r="D13" s="49" t="s">
        <v>160</v>
      </c>
      <c r="E13" s="34"/>
      <c r="F13" s="23">
        <v>4</v>
      </c>
      <c r="G13" s="49"/>
      <c r="H13" s="48"/>
      <c r="I13" s="47" t="s">
        <v>161</v>
      </c>
      <c r="J13" s="38"/>
      <c r="K13" s="38"/>
      <c r="L13" s="34"/>
      <c r="M13" s="47"/>
      <c r="N13" s="48"/>
      <c r="O13" s="49"/>
      <c r="P13" s="34"/>
      <c r="Q13" s="47"/>
      <c r="R13" s="38"/>
    </row>
    <row r="14" spans="1:18" ht="16.5" customHeight="1">
      <c r="A14" s="81"/>
      <c r="B14" s="82"/>
      <c r="C14" s="32">
        <v>2</v>
      </c>
      <c r="D14" s="57" t="s">
        <v>162</v>
      </c>
      <c r="E14" s="46"/>
      <c r="F14" s="24">
        <v>5</v>
      </c>
      <c r="G14" s="57"/>
      <c r="H14" s="58"/>
      <c r="I14" s="44"/>
      <c r="J14" s="45"/>
      <c r="K14" s="45"/>
      <c r="L14" s="46"/>
      <c r="M14" s="44"/>
      <c r="N14" s="58"/>
      <c r="O14" s="57"/>
      <c r="P14" s="46"/>
      <c r="Q14" s="44"/>
      <c r="R14" s="45"/>
    </row>
    <row r="15" spans="1:18" ht="16.5" customHeight="1">
      <c r="A15" s="83"/>
      <c r="B15" s="84"/>
      <c r="C15" s="31">
        <v>3</v>
      </c>
      <c r="D15" s="35" t="s">
        <v>163</v>
      </c>
      <c r="E15" s="36"/>
      <c r="F15" s="25">
        <v>6</v>
      </c>
      <c r="G15" s="35"/>
      <c r="H15" s="55"/>
      <c r="I15" s="41"/>
      <c r="J15" s="42"/>
      <c r="K15" s="42"/>
      <c r="L15" s="36"/>
      <c r="M15" s="41"/>
      <c r="N15" s="55"/>
      <c r="O15" s="35"/>
      <c r="P15" s="36"/>
      <c r="Q15" s="41"/>
      <c r="R15" s="42"/>
    </row>
    <row r="16" spans="9:18" ht="11.25" customHeight="1">
      <c r="I16" s="87"/>
      <c r="J16" s="30"/>
      <c r="K16" s="87"/>
      <c r="L16" s="87"/>
      <c r="M16" s="87"/>
      <c r="N16" s="87"/>
      <c r="O16" s="87"/>
      <c r="P16" s="87"/>
      <c r="Q16" s="87"/>
      <c r="R16" s="87"/>
    </row>
    <row r="17" spans="1:18" ht="18.75" customHeight="1">
      <c r="A17" s="28"/>
      <c r="B17" s="12">
        <v>2</v>
      </c>
      <c r="C17" s="29" t="s">
        <v>22</v>
      </c>
      <c r="E17" s="43" t="s">
        <v>173</v>
      </c>
      <c r="F17" s="43"/>
      <c r="G17" s="76" t="s">
        <v>174</v>
      </c>
      <c r="H17" s="76"/>
      <c r="I17" s="54">
        <v>0.5034722222222222</v>
      </c>
      <c r="J17" s="54"/>
      <c r="K17" s="56" t="s">
        <v>175</v>
      </c>
      <c r="L17" s="56"/>
      <c r="M17" s="54">
        <v>0.5902777777777778</v>
      </c>
      <c r="N17" s="54"/>
      <c r="O17" s="56" t="s">
        <v>176</v>
      </c>
      <c r="P17" s="56"/>
      <c r="Q17" s="60">
        <f>SUM(M17-I17)</f>
        <v>0.08680555555555558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39" t="s">
        <v>1</v>
      </c>
      <c r="B19" s="40"/>
      <c r="C19" s="26">
        <v>1</v>
      </c>
      <c r="D19" s="27">
        <v>2</v>
      </c>
      <c r="E19" s="94">
        <v>3</v>
      </c>
      <c r="F19" s="26">
        <v>4</v>
      </c>
      <c r="G19" s="27">
        <v>5</v>
      </c>
      <c r="H19" s="94">
        <v>6</v>
      </c>
      <c r="I19" s="26">
        <v>7</v>
      </c>
      <c r="J19" s="27">
        <v>8</v>
      </c>
      <c r="K19" s="94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2</v>
      </c>
    </row>
    <row r="20" spans="1:18" ht="27.75" customHeight="1">
      <c r="A20" s="73" t="s">
        <v>164</v>
      </c>
      <c r="B20" s="74"/>
      <c r="C20" s="19">
        <v>0</v>
      </c>
      <c r="D20" s="20">
        <v>0</v>
      </c>
      <c r="E20" s="21">
        <v>1</v>
      </c>
      <c r="F20" s="20">
        <v>0</v>
      </c>
      <c r="G20" s="20">
        <v>1</v>
      </c>
      <c r="H20" s="20">
        <v>0</v>
      </c>
      <c r="I20" s="20">
        <v>0</v>
      </c>
      <c r="J20" s="20">
        <v>2</v>
      </c>
      <c r="K20" s="20">
        <v>0</v>
      </c>
      <c r="L20" s="20"/>
      <c r="M20" s="20"/>
      <c r="N20" s="20"/>
      <c r="O20" s="20"/>
      <c r="P20" s="20"/>
      <c r="Q20" s="22"/>
      <c r="R20" s="77">
        <f>SUM(C20:Q20)</f>
        <v>4</v>
      </c>
    </row>
    <row r="21" spans="1:18" ht="27.75" customHeight="1">
      <c r="A21" s="73" t="s">
        <v>165</v>
      </c>
      <c r="B21" s="74"/>
      <c r="C21" s="19">
        <v>1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1</v>
      </c>
      <c r="J21" s="20">
        <v>1</v>
      </c>
      <c r="K21" s="20">
        <v>0</v>
      </c>
      <c r="L21" s="20"/>
      <c r="M21" s="20"/>
      <c r="N21" s="20"/>
      <c r="O21" s="20"/>
      <c r="P21" s="20"/>
      <c r="Q21" s="22"/>
      <c r="R21" s="77">
        <f>SUM(C21:Q21)</f>
        <v>3</v>
      </c>
    </row>
    <row r="22" spans="1:18" ht="21" customHeight="1">
      <c r="A22" s="39" t="s">
        <v>1</v>
      </c>
      <c r="B22" s="59"/>
      <c r="C22" s="50" t="s">
        <v>124</v>
      </c>
      <c r="D22" s="51"/>
      <c r="E22" s="51"/>
      <c r="F22" s="51"/>
      <c r="G22" s="51"/>
      <c r="H22" s="52"/>
      <c r="I22" s="64" t="s">
        <v>125</v>
      </c>
      <c r="J22" s="51"/>
      <c r="K22" s="63" t="s">
        <v>126</v>
      </c>
      <c r="L22" s="62"/>
      <c r="M22" s="90" t="s">
        <v>127</v>
      </c>
      <c r="N22" s="91"/>
      <c r="O22" s="53" t="s">
        <v>128</v>
      </c>
      <c r="P22" s="65"/>
      <c r="Q22" s="65"/>
      <c r="R22" s="65"/>
    </row>
    <row r="23" spans="1:18" ht="16.5" customHeight="1">
      <c r="A23" s="81" t="str">
        <f>A20</f>
        <v>洲　　本</v>
      </c>
      <c r="B23" s="82"/>
      <c r="C23" s="33" t="s">
        <v>4</v>
      </c>
      <c r="D23" s="49" t="s">
        <v>166</v>
      </c>
      <c r="E23" s="48"/>
      <c r="F23" s="23">
        <v>4</v>
      </c>
      <c r="G23" s="49"/>
      <c r="H23" s="48"/>
      <c r="I23" s="92" t="s">
        <v>167</v>
      </c>
      <c r="J23" s="92"/>
      <c r="K23" s="38"/>
      <c r="L23" s="34"/>
      <c r="M23" s="47"/>
      <c r="N23" s="48"/>
      <c r="O23" s="49" t="s">
        <v>168</v>
      </c>
      <c r="P23" s="34"/>
      <c r="Q23" s="47"/>
      <c r="R23" s="38"/>
    </row>
    <row r="24" spans="1:18" ht="16.5" customHeight="1">
      <c r="A24" s="81"/>
      <c r="B24" s="82"/>
      <c r="C24" s="32">
        <v>2</v>
      </c>
      <c r="D24" s="57"/>
      <c r="E24" s="58"/>
      <c r="F24" s="24">
        <v>5</v>
      </c>
      <c r="G24" s="57"/>
      <c r="H24" s="58"/>
      <c r="I24" s="44"/>
      <c r="J24" s="45"/>
      <c r="K24" s="45"/>
      <c r="L24" s="46"/>
      <c r="M24" s="44"/>
      <c r="N24" s="58"/>
      <c r="O24" s="57"/>
      <c r="P24" s="46"/>
      <c r="Q24" s="44"/>
      <c r="R24" s="45"/>
    </row>
    <row r="25" spans="1:18" ht="16.5" customHeight="1">
      <c r="A25" s="83"/>
      <c r="B25" s="84"/>
      <c r="C25" s="31">
        <v>3</v>
      </c>
      <c r="D25" s="35"/>
      <c r="E25" s="55"/>
      <c r="F25" s="25">
        <v>6</v>
      </c>
      <c r="G25" s="35"/>
      <c r="H25" s="55"/>
      <c r="I25" s="41"/>
      <c r="J25" s="42"/>
      <c r="K25" s="42"/>
      <c r="L25" s="36"/>
      <c r="M25" s="41"/>
      <c r="N25" s="55"/>
      <c r="O25" s="35"/>
      <c r="P25" s="36"/>
      <c r="Q25" s="41"/>
      <c r="R25" s="42"/>
    </row>
    <row r="26" spans="1:18" ht="16.5" customHeight="1">
      <c r="A26" s="85" t="str">
        <f>A21</f>
        <v>市立西宮</v>
      </c>
      <c r="B26" s="86"/>
      <c r="C26" s="33" t="s">
        <v>4</v>
      </c>
      <c r="D26" s="49" t="s">
        <v>169</v>
      </c>
      <c r="E26" s="48"/>
      <c r="F26" s="23">
        <v>4</v>
      </c>
      <c r="G26" s="49"/>
      <c r="H26" s="48"/>
      <c r="I26" s="93" t="s">
        <v>170</v>
      </c>
      <c r="J26" s="93"/>
      <c r="K26" s="38"/>
      <c r="L26" s="34"/>
      <c r="M26" s="47" t="s">
        <v>171</v>
      </c>
      <c r="N26" s="48"/>
      <c r="O26" s="49"/>
      <c r="P26" s="34"/>
      <c r="Q26" s="47"/>
      <c r="R26" s="38"/>
    </row>
    <row r="27" spans="1:18" ht="16.5" customHeight="1">
      <c r="A27" s="81"/>
      <c r="B27" s="82"/>
      <c r="C27" s="32">
        <v>2</v>
      </c>
      <c r="D27" s="57" t="s">
        <v>172</v>
      </c>
      <c r="E27" s="58"/>
      <c r="F27" s="24">
        <v>5</v>
      </c>
      <c r="G27" s="57"/>
      <c r="H27" s="58"/>
      <c r="I27" s="44"/>
      <c r="J27" s="45"/>
      <c r="K27" s="45"/>
      <c r="L27" s="46"/>
      <c r="M27" s="44"/>
      <c r="N27" s="58"/>
      <c r="O27" s="57"/>
      <c r="P27" s="46"/>
      <c r="Q27" s="44"/>
      <c r="R27" s="45"/>
    </row>
    <row r="28" spans="1:18" ht="16.5" customHeight="1">
      <c r="A28" s="83"/>
      <c r="B28" s="84"/>
      <c r="C28" s="31">
        <v>3</v>
      </c>
      <c r="D28" s="35"/>
      <c r="E28" s="55"/>
      <c r="F28" s="25">
        <v>6</v>
      </c>
      <c r="G28" s="35"/>
      <c r="H28" s="55"/>
      <c r="I28" s="41"/>
      <c r="J28" s="42"/>
      <c r="K28" s="42"/>
      <c r="L28" s="36"/>
      <c r="M28" s="41"/>
      <c r="N28" s="55"/>
      <c r="O28" s="35"/>
      <c r="P28" s="36"/>
      <c r="Q28" s="41"/>
      <c r="R28" s="42"/>
    </row>
    <row r="29" spans="9:18" ht="11.25" customHeight="1">
      <c r="I29" s="87"/>
      <c r="J29" s="30"/>
      <c r="K29" s="87"/>
      <c r="L29" s="87"/>
      <c r="M29" s="87"/>
      <c r="N29" s="87"/>
      <c r="O29" s="87"/>
      <c r="P29" s="87"/>
      <c r="Q29" s="87"/>
      <c r="R29" s="87"/>
    </row>
    <row r="33" ht="13.5">
      <c r="I33" s="13"/>
    </row>
  </sheetData>
  <sheetProtection/>
  <mergeCells count="125"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A6:B6"/>
    <mergeCell ref="A7:B7"/>
    <mergeCell ref="A8:B8"/>
    <mergeCell ref="J7:M8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11:N11"/>
    <mergeCell ref="M12:N12"/>
    <mergeCell ref="O10:P10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K10:L10"/>
    <mergeCell ref="K11:L11"/>
    <mergeCell ref="A22:B22"/>
    <mergeCell ref="C22:H22"/>
    <mergeCell ref="G25:H25"/>
    <mergeCell ref="G24:H24"/>
    <mergeCell ref="G27:H27"/>
    <mergeCell ref="I9:J9"/>
    <mergeCell ref="G17:H17"/>
    <mergeCell ref="C9:H9"/>
    <mergeCell ref="D10:E10"/>
    <mergeCell ref="D11:E11"/>
    <mergeCell ref="G10:H10"/>
    <mergeCell ref="G11:H11"/>
    <mergeCell ref="D12:E12"/>
    <mergeCell ref="K25:L25"/>
    <mergeCell ref="M25:N25"/>
    <mergeCell ref="K27:L27"/>
    <mergeCell ref="K26:L26"/>
    <mergeCell ref="M26:N26"/>
    <mergeCell ref="Q24:R24"/>
    <mergeCell ref="O26:P26"/>
    <mergeCell ref="Q26:R26"/>
    <mergeCell ref="M28:N28"/>
    <mergeCell ref="O28:P28"/>
    <mergeCell ref="Q28:R28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O24:P24"/>
    <mergeCell ref="M23:N23"/>
    <mergeCell ref="O23:P23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I28:J28"/>
    <mergeCell ref="A26:B28"/>
    <mergeCell ref="D28:E28"/>
    <mergeCell ref="G28:H28"/>
    <mergeCell ref="D27:E27"/>
    <mergeCell ref="D26:E26"/>
    <mergeCell ref="G26:H26"/>
    <mergeCell ref="I26:J26"/>
    <mergeCell ref="I27:J27"/>
    <mergeCell ref="E4:F4"/>
    <mergeCell ref="E17:F17"/>
    <mergeCell ref="B1:C1"/>
    <mergeCell ref="D1:G1"/>
    <mergeCell ref="G12:H12"/>
    <mergeCell ref="A13:B15"/>
    <mergeCell ref="A19:B19"/>
    <mergeCell ref="A20:B20"/>
    <mergeCell ref="A21:B21"/>
  </mergeCells>
  <dataValidations count="5">
    <dataValidation allowBlank="1" showInputMessage="1" showErrorMessage="1" imeMode="halfAlpha" sqref="I17:J17 C20:Q21 M17:N17 J7 N7:Q8 C7:I8 I1 M1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74</v>
      </c>
      <c r="B1" s="66" t="s">
        <v>11</v>
      </c>
      <c r="C1" s="66"/>
      <c r="D1" s="37" t="s">
        <v>6</v>
      </c>
      <c r="E1" s="37"/>
      <c r="F1" s="37"/>
      <c r="G1" s="37"/>
      <c r="H1" s="2" t="s">
        <v>7</v>
      </c>
      <c r="I1" s="3">
        <v>8</v>
      </c>
      <c r="J1" s="4" t="s">
        <v>8</v>
      </c>
      <c r="K1" s="5">
        <v>2010</v>
      </c>
      <c r="L1" s="6" t="s">
        <v>9</v>
      </c>
      <c r="M1" s="7">
        <v>9</v>
      </c>
      <c r="N1" s="6" t="s">
        <v>0</v>
      </c>
      <c r="O1" s="7">
        <v>26</v>
      </c>
      <c r="P1" s="2" t="s">
        <v>12</v>
      </c>
      <c r="Q1" s="8" t="s">
        <v>24</v>
      </c>
      <c r="R1" s="9" t="s">
        <v>27</v>
      </c>
    </row>
    <row r="2" ht="5.25" customHeight="1"/>
    <row r="3" spans="11:18" ht="18.75" customHeight="1">
      <c r="K3" s="61" t="s">
        <v>122</v>
      </c>
      <c r="L3" s="61"/>
      <c r="M3" s="75" t="s">
        <v>43</v>
      </c>
      <c r="N3" s="75"/>
      <c r="O3" s="75"/>
      <c r="P3" s="75"/>
      <c r="Q3" s="75"/>
      <c r="R3" s="11" t="s">
        <v>44</v>
      </c>
    </row>
    <row r="4" spans="1:18" ht="18.75" customHeight="1">
      <c r="A4" s="28"/>
      <c r="B4" s="12">
        <v>3</v>
      </c>
      <c r="C4" s="29" t="s">
        <v>22</v>
      </c>
      <c r="E4" s="43" t="s">
        <v>10</v>
      </c>
      <c r="F4" s="43"/>
      <c r="G4" s="76" t="s">
        <v>45</v>
      </c>
      <c r="H4" s="76"/>
      <c r="I4" s="54">
        <v>0.4131944444444444</v>
      </c>
      <c r="J4" s="54"/>
      <c r="K4" s="56" t="s">
        <v>75</v>
      </c>
      <c r="L4" s="56"/>
      <c r="M4" s="54">
        <v>0.4930555555555556</v>
      </c>
      <c r="N4" s="54"/>
      <c r="O4" s="56" t="s">
        <v>76</v>
      </c>
      <c r="P4" s="56"/>
      <c r="Q4" s="60">
        <f>SUM(M4-I4)</f>
        <v>0.07986111111111116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39" t="s">
        <v>1</v>
      </c>
      <c r="B6" s="40"/>
      <c r="C6" s="26">
        <v>1</v>
      </c>
      <c r="D6" s="27">
        <v>2</v>
      </c>
      <c r="E6" s="94">
        <v>3</v>
      </c>
      <c r="F6" s="26">
        <v>4</v>
      </c>
      <c r="G6" s="27">
        <v>5</v>
      </c>
      <c r="H6" s="94">
        <v>6</v>
      </c>
      <c r="I6" s="26">
        <v>7</v>
      </c>
      <c r="J6" s="27">
        <v>8</v>
      </c>
      <c r="K6" s="94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2</v>
      </c>
    </row>
    <row r="7" spans="1:18" ht="27.75" customHeight="1">
      <c r="A7" s="73" t="s">
        <v>194</v>
      </c>
      <c r="B7" s="74"/>
      <c r="C7" s="19">
        <v>2</v>
      </c>
      <c r="D7" s="20">
        <v>0</v>
      </c>
      <c r="E7" s="21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20"/>
      <c r="M7" s="20"/>
      <c r="N7" s="20"/>
      <c r="O7" s="20"/>
      <c r="P7" s="20"/>
      <c r="Q7" s="22"/>
      <c r="R7" s="77">
        <f>SUM(C7:Q7)</f>
        <v>3</v>
      </c>
    </row>
    <row r="8" spans="1:18" ht="27.75" customHeight="1">
      <c r="A8" s="73" t="s">
        <v>193</v>
      </c>
      <c r="B8" s="74"/>
      <c r="C8" s="19">
        <v>0</v>
      </c>
      <c r="D8" s="20">
        <v>0</v>
      </c>
      <c r="E8" s="21">
        <v>0</v>
      </c>
      <c r="F8" s="20">
        <v>3</v>
      </c>
      <c r="G8" s="20">
        <v>0</v>
      </c>
      <c r="H8" s="20">
        <v>0</v>
      </c>
      <c r="I8" s="20">
        <v>0</v>
      </c>
      <c r="J8" s="20">
        <v>2</v>
      </c>
      <c r="K8" s="20" t="s">
        <v>182</v>
      </c>
      <c r="L8" s="20"/>
      <c r="M8" s="20"/>
      <c r="N8" s="20"/>
      <c r="O8" s="20"/>
      <c r="P8" s="20"/>
      <c r="Q8" s="22"/>
      <c r="R8" s="77">
        <f>SUM(C8:Q8)</f>
        <v>5</v>
      </c>
    </row>
    <row r="9" spans="1:18" ht="21" customHeight="1">
      <c r="A9" s="39" t="s">
        <v>1</v>
      </c>
      <c r="B9" s="40"/>
      <c r="C9" s="50" t="s">
        <v>183</v>
      </c>
      <c r="D9" s="51"/>
      <c r="E9" s="51"/>
      <c r="F9" s="51"/>
      <c r="G9" s="51"/>
      <c r="H9" s="52"/>
      <c r="I9" s="64" t="s">
        <v>184</v>
      </c>
      <c r="J9" s="53"/>
      <c r="K9" s="78" t="s">
        <v>185</v>
      </c>
      <c r="L9" s="79"/>
      <c r="M9" s="80" t="s">
        <v>186</v>
      </c>
      <c r="N9" s="79"/>
      <c r="O9" s="64" t="s">
        <v>187</v>
      </c>
      <c r="P9" s="51"/>
      <c r="Q9" s="51"/>
      <c r="R9" s="53"/>
    </row>
    <row r="10" spans="1:18" ht="16.5" customHeight="1">
      <c r="A10" s="81" t="str">
        <f>A7</f>
        <v>龍　　　野</v>
      </c>
      <c r="B10" s="82"/>
      <c r="C10" s="33" t="s">
        <v>4</v>
      </c>
      <c r="D10" s="49" t="s">
        <v>87</v>
      </c>
      <c r="E10" s="34"/>
      <c r="F10" s="23">
        <v>4</v>
      </c>
      <c r="G10" s="49"/>
      <c r="H10" s="48"/>
      <c r="I10" s="47" t="s">
        <v>88</v>
      </c>
      <c r="J10" s="38"/>
      <c r="K10" s="38"/>
      <c r="L10" s="34"/>
      <c r="M10" s="47"/>
      <c r="N10" s="48"/>
      <c r="O10" s="49" t="s">
        <v>48</v>
      </c>
      <c r="P10" s="34"/>
      <c r="Q10" s="47"/>
      <c r="R10" s="38"/>
    </row>
    <row r="11" spans="1:18" ht="16.5" customHeight="1">
      <c r="A11" s="81"/>
      <c r="B11" s="82"/>
      <c r="C11" s="32">
        <v>2</v>
      </c>
      <c r="D11" s="57"/>
      <c r="E11" s="46"/>
      <c r="F11" s="24">
        <v>5</v>
      </c>
      <c r="G11" s="57"/>
      <c r="H11" s="58"/>
      <c r="I11" s="44"/>
      <c r="J11" s="45"/>
      <c r="K11" s="45"/>
      <c r="L11" s="46"/>
      <c r="M11" s="44"/>
      <c r="N11" s="58"/>
      <c r="O11" s="57" t="s">
        <v>177</v>
      </c>
      <c r="P11" s="46"/>
      <c r="Q11" s="44"/>
      <c r="R11" s="45"/>
    </row>
    <row r="12" spans="1:18" ht="16.5" customHeight="1">
      <c r="A12" s="83"/>
      <c r="B12" s="84"/>
      <c r="C12" s="31">
        <v>3</v>
      </c>
      <c r="D12" s="35"/>
      <c r="E12" s="36"/>
      <c r="F12" s="25">
        <v>6</v>
      </c>
      <c r="G12" s="35"/>
      <c r="H12" s="55"/>
      <c r="I12" s="41"/>
      <c r="J12" s="42"/>
      <c r="K12" s="42"/>
      <c r="L12" s="36"/>
      <c r="M12" s="41"/>
      <c r="N12" s="55"/>
      <c r="O12" s="35" t="s">
        <v>89</v>
      </c>
      <c r="P12" s="36"/>
      <c r="Q12" s="41"/>
      <c r="R12" s="42"/>
    </row>
    <row r="13" spans="1:18" ht="16.5" customHeight="1">
      <c r="A13" s="85" t="str">
        <f>A8</f>
        <v>東洋大姫路</v>
      </c>
      <c r="B13" s="86"/>
      <c r="C13" s="33" t="s">
        <v>4</v>
      </c>
      <c r="D13" s="49" t="s">
        <v>34</v>
      </c>
      <c r="E13" s="34"/>
      <c r="F13" s="23">
        <v>4</v>
      </c>
      <c r="G13" s="49"/>
      <c r="H13" s="48"/>
      <c r="I13" s="47" t="s">
        <v>29</v>
      </c>
      <c r="J13" s="38"/>
      <c r="K13" s="38" t="s">
        <v>37</v>
      </c>
      <c r="L13" s="34"/>
      <c r="M13" s="47"/>
      <c r="N13" s="48"/>
      <c r="O13" s="49" t="s">
        <v>34</v>
      </c>
      <c r="P13" s="34"/>
      <c r="Q13" s="47"/>
      <c r="R13" s="38"/>
    </row>
    <row r="14" spans="1:18" ht="16.5" customHeight="1">
      <c r="A14" s="81"/>
      <c r="B14" s="82"/>
      <c r="C14" s="32">
        <v>2</v>
      </c>
      <c r="D14" s="57"/>
      <c r="E14" s="46"/>
      <c r="F14" s="24">
        <v>5</v>
      </c>
      <c r="G14" s="57"/>
      <c r="H14" s="58"/>
      <c r="I14" s="44"/>
      <c r="J14" s="45"/>
      <c r="K14" s="45"/>
      <c r="L14" s="46"/>
      <c r="M14" s="44"/>
      <c r="N14" s="58"/>
      <c r="O14" s="57" t="s">
        <v>178</v>
      </c>
      <c r="P14" s="46"/>
      <c r="Q14" s="44"/>
      <c r="R14" s="45"/>
    </row>
    <row r="15" spans="1:18" ht="16.5" customHeight="1">
      <c r="A15" s="83"/>
      <c r="B15" s="84"/>
      <c r="C15" s="31">
        <v>3</v>
      </c>
      <c r="D15" s="35"/>
      <c r="E15" s="36"/>
      <c r="F15" s="25">
        <v>6</v>
      </c>
      <c r="G15" s="35"/>
      <c r="H15" s="55"/>
      <c r="I15" s="41"/>
      <c r="J15" s="42"/>
      <c r="K15" s="42"/>
      <c r="L15" s="36"/>
      <c r="M15" s="41"/>
      <c r="N15" s="55"/>
      <c r="O15" s="35"/>
      <c r="P15" s="36"/>
      <c r="Q15" s="41"/>
      <c r="R15" s="42"/>
    </row>
    <row r="16" spans="9:18" ht="11.25" customHeight="1">
      <c r="I16" s="87"/>
      <c r="J16" s="30"/>
      <c r="K16" s="87"/>
      <c r="L16" s="87"/>
      <c r="M16" s="87"/>
      <c r="N16" s="87"/>
      <c r="O16" s="87"/>
      <c r="P16" s="87"/>
      <c r="Q16" s="87"/>
      <c r="R16" s="87"/>
    </row>
    <row r="17" spans="1:18" ht="18.75" customHeight="1">
      <c r="A17" s="28"/>
      <c r="B17" s="12">
        <v>3</v>
      </c>
      <c r="C17" s="29" t="s">
        <v>22</v>
      </c>
      <c r="E17" s="43" t="s">
        <v>188</v>
      </c>
      <c r="F17" s="43"/>
      <c r="G17" s="76" t="s">
        <v>189</v>
      </c>
      <c r="H17" s="76"/>
      <c r="I17" s="54">
        <v>0.5277777777777778</v>
      </c>
      <c r="J17" s="54"/>
      <c r="K17" s="56" t="s">
        <v>190</v>
      </c>
      <c r="L17" s="56"/>
      <c r="M17" s="54">
        <v>0.607638888888889</v>
      </c>
      <c r="N17" s="54"/>
      <c r="O17" s="56" t="s">
        <v>191</v>
      </c>
      <c r="P17" s="56"/>
      <c r="Q17" s="60">
        <f>SUM(M17-I17)</f>
        <v>0.07986111111111116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39" t="s">
        <v>1</v>
      </c>
      <c r="B19" s="40"/>
      <c r="C19" s="26">
        <v>1</v>
      </c>
      <c r="D19" s="27">
        <v>2</v>
      </c>
      <c r="E19" s="94">
        <v>3</v>
      </c>
      <c r="F19" s="26">
        <v>4</v>
      </c>
      <c r="G19" s="27">
        <v>5</v>
      </c>
      <c r="H19" s="94">
        <v>6</v>
      </c>
      <c r="I19" s="26">
        <v>7</v>
      </c>
      <c r="J19" s="27">
        <v>8</v>
      </c>
      <c r="K19" s="94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2</v>
      </c>
    </row>
    <row r="20" spans="1:18" ht="27.75" customHeight="1">
      <c r="A20" s="73" t="s">
        <v>195</v>
      </c>
      <c r="B20" s="74"/>
      <c r="C20" s="19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</v>
      </c>
      <c r="K20" s="20">
        <v>0</v>
      </c>
      <c r="L20" s="20"/>
      <c r="M20" s="20"/>
      <c r="N20" s="20"/>
      <c r="O20" s="20"/>
      <c r="P20" s="20"/>
      <c r="Q20" s="22"/>
      <c r="R20" s="77">
        <f>SUM(C20:Q20)</f>
        <v>1</v>
      </c>
    </row>
    <row r="21" spans="1:18" ht="27.75" customHeight="1">
      <c r="A21" s="73" t="s">
        <v>111</v>
      </c>
      <c r="B21" s="74"/>
      <c r="C21" s="19">
        <v>1</v>
      </c>
      <c r="D21" s="20">
        <v>1</v>
      </c>
      <c r="E21" s="21">
        <v>0</v>
      </c>
      <c r="F21" s="20">
        <v>0</v>
      </c>
      <c r="G21" s="20">
        <v>3</v>
      </c>
      <c r="H21" s="20">
        <v>0</v>
      </c>
      <c r="I21" s="20">
        <v>0</v>
      </c>
      <c r="J21" s="20">
        <v>0</v>
      </c>
      <c r="K21" s="20" t="s">
        <v>192</v>
      </c>
      <c r="L21" s="20"/>
      <c r="M21" s="20"/>
      <c r="N21" s="20"/>
      <c r="O21" s="20"/>
      <c r="P21" s="20"/>
      <c r="Q21" s="22"/>
      <c r="R21" s="77">
        <f>SUM(C21:Q21)</f>
        <v>5</v>
      </c>
    </row>
    <row r="22" spans="1:18" ht="21" customHeight="1">
      <c r="A22" s="39" t="s">
        <v>1</v>
      </c>
      <c r="B22" s="59"/>
      <c r="C22" s="50" t="s">
        <v>183</v>
      </c>
      <c r="D22" s="51"/>
      <c r="E22" s="51"/>
      <c r="F22" s="51"/>
      <c r="G22" s="51"/>
      <c r="H22" s="52"/>
      <c r="I22" s="64" t="s">
        <v>184</v>
      </c>
      <c r="J22" s="51"/>
      <c r="K22" s="63" t="s">
        <v>185</v>
      </c>
      <c r="L22" s="62"/>
      <c r="M22" s="90" t="s">
        <v>186</v>
      </c>
      <c r="N22" s="91"/>
      <c r="O22" s="53" t="s">
        <v>187</v>
      </c>
      <c r="P22" s="65"/>
      <c r="Q22" s="65"/>
      <c r="R22" s="65"/>
    </row>
    <row r="23" spans="1:18" ht="16.5" customHeight="1">
      <c r="A23" s="81" t="str">
        <f>A20</f>
        <v>飾　　磨</v>
      </c>
      <c r="B23" s="82"/>
      <c r="C23" s="33" t="s">
        <v>4</v>
      </c>
      <c r="D23" s="49" t="s">
        <v>179</v>
      </c>
      <c r="E23" s="48"/>
      <c r="F23" s="23">
        <v>4</v>
      </c>
      <c r="G23" s="49"/>
      <c r="H23" s="48"/>
      <c r="I23" s="92" t="s">
        <v>89</v>
      </c>
      <c r="J23" s="92"/>
      <c r="K23" s="38"/>
      <c r="L23" s="34"/>
      <c r="M23" s="47"/>
      <c r="N23" s="48"/>
      <c r="O23" s="49"/>
      <c r="P23" s="34"/>
      <c r="Q23" s="47"/>
      <c r="R23" s="38"/>
    </row>
    <row r="24" spans="1:18" ht="16.5" customHeight="1">
      <c r="A24" s="81"/>
      <c r="B24" s="82"/>
      <c r="C24" s="32">
        <v>2</v>
      </c>
      <c r="D24" s="57"/>
      <c r="E24" s="58"/>
      <c r="F24" s="24">
        <v>5</v>
      </c>
      <c r="G24" s="57"/>
      <c r="H24" s="58"/>
      <c r="I24" s="44"/>
      <c r="J24" s="45"/>
      <c r="K24" s="45"/>
      <c r="L24" s="46"/>
      <c r="M24" s="44"/>
      <c r="N24" s="58"/>
      <c r="O24" s="57"/>
      <c r="P24" s="46"/>
      <c r="Q24" s="44"/>
      <c r="R24" s="45"/>
    </row>
    <row r="25" spans="1:18" ht="16.5" customHeight="1">
      <c r="A25" s="83"/>
      <c r="B25" s="84"/>
      <c r="C25" s="31">
        <v>3</v>
      </c>
      <c r="D25" s="35"/>
      <c r="E25" s="55"/>
      <c r="F25" s="25">
        <v>6</v>
      </c>
      <c r="G25" s="35"/>
      <c r="H25" s="55"/>
      <c r="I25" s="41"/>
      <c r="J25" s="42"/>
      <c r="K25" s="42"/>
      <c r="L25" s="36"/>
      <c r="M25" s="41"/>
      <c r="N25" s="55"/>
      <c r="O25" s="35"/>
      <c r="P25" s="36"/>
      <c r="Q25" s="41"/>
      <c r="R25" s="42"/>
    </row>
    <row r="26" spans="1:18" ht="16.5" customHeight="1">
      <c r="A26" s="85" t="str">
        <f>A21</f>
        <v>神港学園</v>
      </c>
      <c r="B26" s="86"/>
      <c r="C26" s="33" t="s">
        <v>4</v>
      </c>
      <c r="D26" s="49" t="s">
        <v>180</v>
      </c>
      <c r="E26" s="48"/>
      <c r="F26" s="23">
        <v>4</v>
      </c>
      <c r="G26" s="49"/>
      <c r="H26" s="48"/>
      <c r="I26" s="93" t="s">
        <v>117</v>
      </c>
      <c r="J26" s="93"/>
      <c r="K26" s="38"/>
      <c r="L26" s="34"/>
      <c r="M26" s="47" t="s">
        <v>59</v>
      </c>
      <c r="N26" s="48"/>
      <c r="O26" s="49"/>
      <c r="P26" s="34"/>
      <c r="Q26" s="47"/>
      <c r="R26" s="38"/>
    </row>
    <row r="27" spans="1:18" ht="16.5" customHeight="1">
      <c r="A27" s="81"/>
      <c r="B27" s="82"/>
      <c r="C27" s="32">
        <v>2</v>
      </c>
      <c r="D27" s="57" t="s">
        <v>181</v>
      </c>
      <c r="E27" s="58"/>
      <c r="F27" s="24">
        <v>5</v>
      </c>
      <c r="G27" s="57"/>
      <c r="H27" s="58"/>
      <c r="I27" s="44" t="s">
        <v>114</v>
      </c>
      <c r="J27" s="45"/>
      <c r="K27" s="45"/>
      <c r="L27" s="46"/>
      <c r="M27" s="44"/>
      <c r="N27" s="58"/>
      <c r="O27" s="57"/>
      <c r="P27" s="46"/>
      <c r="Q27" s="44"/>
      <c r="R27" s="45"/>
    </row>
    <row r="28" spans="1:18" ht="16.5" customHeight="1">
      <c r="A28" s="83"/>
      <c r="B28" s="84"/>
      <c r="C28" s="31">
        <v>3</v>
      </c>
      <c r="D28" s="35"/>
      <c r="E28" s="55"/>
      <c r="F28" s="25">
        <v>6</v>
      </c>
      <c r="G28" s="35"/>
      <c r="H28" s="55"/>
      <c r="I28" s="41"/>
      <c r="J28" s="42"/>
      <c r="K28" s="42"/>
      <c r="L28" s="36"/>
      <c r="M28" s="41"/>
      <c r="N28" s="55"/>
      <c r="O28" s="35"/>
      <c r="P28" s="36"/>
      <c r="Q28" s="41"/>
      <c r="R28" s="42"/>
    </row>
    <row r="29" spans="9:18" ht="11.25" customHeight="1">
      <c r="I29" s="87"/>
      <c r="J29" s="30"/>
      <c r="K29" s="87"/>
      <c r="L29" s="87"/>
      <c r="M29" s="87"/>
      <c r="N29" s="87"/>
      <c r="O29" s="87"/>
      <c r="P29" s="87"/>
      <c r="Q29" s="87"/>
      <c r="R29" s="87"/>
    </row>
    <row r="31" ht="13.5">
      <c r="I31" s="13"/>
    </row>
  </sheetData>
  <sheetProtection/>
  <mergeCells count="124"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A6:B6"/>
    <mergeCell ref="A7:B7"/>
    <mergeCell ref="A8:B8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11:N11"/>
    <mergeCell ref="M12:N12"/>
    <mergeCell ref="O10:P10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K10:L10"/>
    <mergeCell ref="K11:L11"/>
    <mergeCell ref="A22:B22"/>
    <mergeCell ref="C22:H22"/>
    <mergeCell ref="G25:H25"/>
    <mergeCell ref="G24:H24"/>
    <mergeCell ref="G27:H27"/>
    <mergeCell ref="I9:J9"/>
    <mergeCell ref="G17:H17"/>
    <mergeCell ref="C9:H9"/>
    <mergeCell ref="D10:E10"/>
    <mergeCell ref="D11:E11"/>
    <mergeCell ref="G10:H10"/>
    <mergeCell ref="G11:H11"/>
    <mergeCell ref="D12:E12"/>
    <mergeCell ref="K25:L25"/>
    <mergeCell ref="M25:N25"/>
    <mergeCell ref="K27:L27"/>
    <mergeCell ref="K26:L26"/>
    <mergeCell ref="M26:N26"/>
    <mergeCell ref="O23:P23"/>
    <mergeCell ref="Q24:R24"/>
    <mergeCell ref="O26:P26"/>
    <mergeCell ref="Q26:R26"/>
    <mergeCell ref="M28:N28"/>
    <mergeCell ref="O28:P28"/>
    <mergeCell ref="Q28:R28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4:P24"/>
    <mergeCell ref="M23:N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I28:J28"/>
    <mergeCell ref="A26:B28"/>
    <mergeCell ref="D28:E28"/>
    <mergeCell ref="G28:H28"/>
    <mergeCell ref="D27:E27"/>
    <mergeCell ref="D26:E26"/>
    <mergeCell ref="G26:H26"/>
    <mergeCell ref="I26:J26"/>
    <mergeCell ref="I27:J27"/>
    <mergeCell ref="E4:F4"/>
    <mergeCell ref="E17:F17"/>
    <mergeCell ref="B1:C1"/>
    <mergeCell ref="D1:G1"/>
    <mergeCell ref="G12:H12"/>
    <mergeCell ref="A13:B15"/>
    <mergeCell ref="A19:B19"/>
    <mergeCell ref="A20:B20"/>
    <mergeCell ref="A21:B21"/>
  </mergeCells>
  <dataValidations count="5">
    <dataValidation allowBlank="1" showInputMessage="1" showErrorMessage="1" imeMode="halfAlpha" sqref="I17:J17 C20:Q21 M17:N17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74</v>
      </c>
      <c r="B1" s="66" t="s">
        <v>11</v>
      </c>
      <c r="C1" s="66"/>
      <c r="D1" s="37" t="s">
        <v>6</v>
      </c>
      <c r="E1" s="37"/>
      <c r="F1" s="37"/>
      <c r="G1" s="37"/>
      <c r="H1" s="2" t="s">
        <v>7</v>
      </c>
      <c r="I1" s="3">
        <v>9</v>
      </c>
      <c r="J1" s="4" t="s">
        <v>8</v>
      </c>
      <c r="K1" s="5">
        <v>2010</v>
      </c>
      <c r="L1" s="6" t="s">
        <v>9</v>
      </c>
      <c r="M1" s="7">
        <v>10</v>
      </c>
      <c r="N1" s="6" t="s">
        <v>0</v>
      </c>
      <c r="O1" s="7">
        <v>2</v>
      </c>
      <c r="P1" s="2" t="s">
        <v>12</v>
      </c>
      <c r="Q1" s="8" t="s">
        <v>50</v>
      </c>
      <c r="R1" s="9" t="s">
        <v>25</v>
      </c>
    </row>
    <row r="2" ht="5.25" customHeight="1"/>
    <row r="3" spans="11:18" ht="18.75" customHeight="1">
      <c r="K3" s="61" t="s">
        <v>51</v>
      </c>
      <c r="L3" s="61"/>
      <c r="M3" s="75" t="s">
        <v>43</v>
      </c>
      <c r="N3" s="75"/>
      <c r="O3" s="75"/>
      <c r="P3" s="75"/>
      <c r="Q3" s="75"/>
      <c r="R3" s="11" t="s">
        <v>44</v>
      </c>
    </row>
    <row r="4" spans="1:18" ht="18.75" customHeight="1">
      <c r="A4" s="28"/>
      <c r="B4" s="12" t="s">
        <v>199</v>
      </c>
      <c r="C4" s="29" t="s">
        <v>200</v>
      </c>
      <c r="E4" s="43" t="s">
        <v>10</v>
      </c>
      <c r="F4" s="43"/>
      <c r="G4" s="76" t="s">
        <v>15</v>
      </c>
      <c r="H4" s="76"/>
      <c r="I4" s="54">
        <v>0.4145833333333333</v>
      </c>
      <c r="J4" s="54"/>
      <c r="K4" s="56" t="s">
        <v>16</v>
      </c>
      <c r="L4" s="56"/>
      <c r="M4" s="54">
        <v>0.49513888888888885</v>
      </c>
      <c r="N4" s="54"/>
      <c r="O4" s="56" t="s">
        <v>17</v>
      </c>
      <c r="P4" s="56"/>
      <c r="Q4" s="60">
        <f>SUM(M4-I4)</f>
        <v>0.08055555555555555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39" t="s">
        <v>1</v>
      </c>
      <c r="B6" s="40"/>
      <c r="C6" s="26">
        <v>1</v>
      </c>
      <c r="D6" s="27">
        <v>2</v>
      </c>
      <c r="E6" s="94">
        <v>3</v>
      </c>
      <c r="F6" s="26">
        <v>4</v>
      </c>
      <c r="G6" s="27">
        <v>5</v>
      </c>
      <c r="H6" s="94">
        <v>6</v>
      </c>
      <c r="I6" s="26">
        <v>7</v>
      </c>
      <c r="J6" s="27">
        <v>8</v>
      </c>
      <c r="K6" s="94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2</v>
      </c>
    </row>
    <row r="7" spans="1:18" ht="27.75" customHeight="1">
      <c r="A7" s="73" t="s">
        <v>111</v>
      </c>
      <c r="B7" s="74"/>
      <c r="C7" s="19">
        <v>0</v>
      </c>
      <c r="D7" s="20">
        <v>1</v>
      </c>
      <c r="E7" s="21">
        <v>0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1</v>
      </c>
      <c r="L7" s="20"/>
      <c r="M7" s="20"/>
      <c r="N7" s="20"/>
      <c r="O7" s="20"/>
      <c r="P7" s="20"/>
      <c r="Q7" s="22"/>
      <c r="R7" s="77">
        <f>SUM(C7:Q7)</f>
        <v>3</v>
      </c>
    </row>
    <row r="8" spans="1:18" ht="27.75" customHeight="1">
      <c r="A8" s="73" t="s">
        <v>71</v>
      </c>
      <c r="B8" s="74"/>
      <c r="C8" s="19">
        <v>0</v>
      </c>
      <c r="D8" s="20">
        <v>0</v>
      </c>
      <c r="E8" s="21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/>
      <c r="M8" s="20"/>
      <c r="N8" s="20"/>
      <c r="O8" s="20"/>
      <c r="P8" s="20"/>
      <c r="Q8" s="22"/>
      <c r="R8" s="77">
        <f>SUM(C8:Q8)</f>
        <v>0</v>
      </c>
    </row>
    <row r="9" spans="1:18" ht="21" customHeight="1">
      <c r="A9" s="39" t="s">
        <v>1</v>
      </c>
      <c r="B9" s="40"/>
      <c r="C9" s="50" t="s">
        <v>208</v>
      </c>
      <c r="D9" s="51"/>
      <c r="E9" s="51"/>
      <c r="F9" s="51"/>
      <c r="G9" s="51"/>
      <c r="H9" s="52"/>
      <c r="I9" s="64" t="s">
        <v>209</v>
      </c>
      <c r="J9" s="53"/>
      <c r="K9" s="78" t="s">
        <v>210</v>
      </c>
      <c r="L9" s="79"/>
      <c r="M9" s="80" t="s">
        <v>211</v>
      </c>
      <c r="N9" s="79"/>
      <c r="O9" s="64" t="s">
        <v>212</v>
      </c>
      <c r="P9" s="51"/>
      <c r="Q9" s="51"/>
      <c r="R9" s="53"/>
    </row>
    <row r="10" spans="1:18" ht="16.5" customHeight="1">
      <c r="A10" s="81" t="str">
        <f>A7</f>
        <v>神港学園</v>
      </c>
      <c r="B10" s="82"/>
      <c r="C10" s="33" t="s">
        <v>4</v>
      </c>
      <c r="D10" s="49" t="s">
        <v>180</v>
      </c>
      <c r="E10" s="34"/>
      <c r="F10" s="23">
        <v>4</v>
      </c>
      <c r="G10" s="49"/>
      <c r="H10" s="48"/>
      <c r="I10" s="47" t="s">
        <v>117</v>
      </c>
      <c r="J10" s="38"/>
      <c r="K10" s="38"/>
      <c r="L10" s="34"/>
      <c r="M10" s="47"/>
      <c r="N10" s="48"/>
      <c r="O10" s="49"/>
      <c r="P10" s="34"/>
      <c r="Q10" s="47"/>
      <c r="R10" s="38"/>
    </row>
    <row r="11" spans="1:18" ht="16.5" customHeight="1">
      <c r="A11" s="81"/>
      <c r="B11" s="82"/>
      <c r="C11" s="32">
        <v>2</v>
      </c>
      <c r="D11" s="57"/>
      <c r="E11" s="46"/>
      <c r="F11" s="24">
        <v>5</v>
      </c>
      <c r="G11" s="57"/>
      <c r="H11" s="58"/>
      <c r="I11" s="44"/>
      <c r="J11" s="45"/>
      <c r="K11" s="45"/>
      <c r="L11" s="46"/>
      <c r="M11" s="44"/>
      <c r="N11" s="58"/>
      <c r="O11" s="57"/>
      <c r="P11" s="46"/>
      <c r="Q11" s="44"/>
      <c r="R11" s="45"/>
    </row>
    <row r="12" spans="1:18" ht="16.5" customHeight="1">
      <c r="A12" s="83"/>
      <c r="B12" s="84"/>
      <c r="C12" s="31">
        <v>3</v>
      </c>
      <c r="D12" s="35"/>
      <c r="E12" s="36"/>
      <c r="F12" s="25">
        <v>6</v>
      </c>
      <c r="G12" s="35"/>
      <c r="H12" s="55"/>
      <c r="I12" s="41"/>
      <c r="J12" s="42"/>
      <c r="K12" s="42"/>
      <c r="L12" s="36"/>
      <c r="M12" s="41"/>
      <c r="N12" s="55"/>
      <c r="O12" s="35"/>
      <c r="P12" s="36"/>
      <c r="Q12" s="41"/>
      <c r="R12" s="42"/>
    </row>
    <row r="13" spans="1:18" ht="16.5" customHeight="1">
      <c r="A13" s="85" t="str">
        <f>A8</f>
        <v>東洋大姫路</v>
      </c>
      <c r="B13" s="86"/>
      <c r="C13" s="33" t="s">
        <v>4</v>
      </c>
      <c r="D13" s="49" t="s">
        <v>34</v>
      </c>
      <c r="E13" s="34"/>
      <c r="F13" s="23">
        <v>4</v>
      </c>
      <c r="G13" s="49"/>
      <c r="H13" s="48"/>
      <c r="I13" s="47" t="s">
        <v>29</v>
      </c>
      <c r="J13" s="38"/>
      <c r="K13" s="38"/>
      <c r="L13" s="34"/>
      <c r="M13" s="47"/>
      <c r="N13" s="48"/>
      <c r="O13" s="49" t="s">
        <v>201</v>
      </c>
      <c r="P13" s="34"/>
      <c r="Q13" s="47"/>
      <c r="R13" s="38"/>
    </row>
    <row r="14" spans="1:18" ht="16.5" customHeight="1">
      <c r="A14" s="81"/>
      <c r="B14" s="82"/>
      <c r="C14" s="32">
        <v>2</v>
      </c>
      <c r="D14" s="57"/>
      <c r="E14" s="46"/>
      <c r="F14" s="24">
        <v>5</v>
      </c>
      <c r="G14" s="57"/>
      <c r="H14" s="58"/>
      <c r="I14" s="44"/>
      <c r="J14" s="45"/>
      <c r="K14" s="45"/>
      <c r="L14" s="46"/>
      <c r="M14" s="44"/>
      <c r="N14" s="58"/>
      <c r="O14" s="57"/>
      <c r="P14" s="46"/>
      <c r="Q14" s="44"/>
      <c r="R14" s="45"/>
    </row>
    <row r="15" spans="1:18" ht="16.5" customHeight="1">
      <c r="A15" s="83"/>
      <c r="B15" s="84"/>
      <c r="C15" s="31">
        <v>3</v>
      </c>
      <c r="D15" s="35"/>
      <c r="E15" s="36"/>
      <c r="F15" s="25">
        <v>6</v>
      </c>
      <c r="G15" s="35"/>
      <c r="H15" s="55"/>
      <c r="I15" s="41"/>
      <c r="J15" s="42"/>
      <c r="K15" s="42"/>
      <c r="L15" s="36"/>
      <c r="M15" s="41"/>
      <c r="N15" s="55"/>
      <c r="O15" s="35"/>
      <c r="P15" s="36"/>
      <c r="Q15" s="41"/>
      <c r="R15" s="42"/>
    </row>
    <row r="16" spans="9:18" ht="11.25" customHeight="1">
      <c r="I16" s="87"/>
      <c r="J16" s="30"/>
      <c r="K16" s="87"/>
      <c r="L16" s="87"/>
      <c r="M16" s="87"/>
      <c r="N16" s="87"/>
      <c r="O16" s="87"/>
      <c r="P16" s="87"/>
      <c r="Q16" s="87"/>
      <c r="R16" s="87"/>
    </row>
    <row r="17" spans="1:18" ht="18.75" customHeight="1">
      <c r="A17" s="28"/>
      <c r="B17" s="12" t="s">
        <v>199</v>
      </c>
      <c r="C17" s="29" t="s">
        <v>200</v>
      </c>
      <c r="E17" s="43" t="s">
        <v>14</v>
      </c>
      <c r="F17" s="43"/>
      <c r="G17" s="76" t="s">
        <v>15</v>
      </c>
      <c r="H17" s="76"/>
      <c r="I17" s="54">
        <v>0.5298611111111111</v>
      </c>
      <c r="J17" s="54"/>
      <c r="K17" s="56" t="s">
        <v>16</v>
      </c>
      <c r="L17" s="56"/>
      <c r="M17" s="54">
        <v>0.6145833333333334</v>
      </c>
      <c r="N17" s="54"/>
      <c r="O17" s="56" t="s">
        <v>17</v>
      </c>
      <c r="P17" s="56"/>
      <c r="Q17" s="60">
        <f>SUM(M17-I17)</f>
        <v>0.08472222222222225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39" t="s">
        <v>1</v>
      </c>
      <c r="B19" s="40"/>
      <c r="C19" s="26">
        <v>1</v>
      </c>
      <c r="D19" s="27">
        <v>2</v>
      </c>
      <c r="E19" s="94">
        <v>3</v>
      </c>
      <c r="F19" s="26">
        <v>4</v>
      </c>
      <c r="G19" s="27">
        <v>5</v>
      </c>
      <c r="H19" s="94">
        <v>6</v>
      </c>
      <c r="I19" s="26">
        <v>7</v>
      </c>
      <c r="J19" s="27">
        <v>8</v>
      </c>
      <c r="K19" s="94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2</v>
      </c>
    </row>
    <row r="20" spans="1:18" ht="27.75" customHeight="1">
      <c r="A20" s="73" t="s">
        <v>202</v>
      </c>
      <c r="B20" s="74"/>
      <c r="C20" s="19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2</v>
      </c>
      <c r="J20" s="20">
        <v>0</v>
      </c>
      <c r="K20" s="20">
        <v>3</v>
      </c>
      <c r="L20" s="20"/>
      <c r="M20" s="20"/>
      <c r="N20" s="20"/>
      <c r="O20" s="20"/>
      <c r="P20" s="20"/>
      <c r="Q20" s="22"/>
      <c r="R20" s="77">
        <f>SUM(C20:Q20)</f>
        <v>5</v>
      </c>
    </row>
    <row r="21" spans="1:18" ht="27.75" customHeight="1">
      <c r="A21" s="73" t="s">
        <v>153</v>
      </c>
      <c r="B21" s="74"/>
      <c r="C21" s="19">
        <v>1</v>
      </c>
      <c r="D21" s="20">
        <v>0</v>
      </c>
      <c r="E21" s="21">
        <v>1</v>
      </c>
      <c r="F21" s="20">
        <v>1</v>
      </c>
      <c r="G21" s="20">
        <v>1</v>
      </c>
      <c r="H21" s="20">
        <v>1</v>
      </c>
      <c r="I21" s="20">
        <v>0</v>
      </c>
      <c r="J21" s="20">
        <v>0</v>
      </c>
      <c r="K21" s="20">
        <v>1</v>
      </c>
      <c r="L21" s="20"/>
      <c r="M21" s="20"/>
      <c r="N21" s="20"/>
      <c r="O21" s="20"/>
      <c r="P21" s="20"/>
      <c r="Q21" s="22"/>
      <c r="R21" s="77">
        <f>SUM(C21:Q21)</f>
        <v>6</v>
      </c>
    </row>
    <row r="22" spans="1:18" ht="21" customHeight="1">
      <c r="A22" s="39" t="s">
        <v>1</v>
      </c>
      <c r="B22" s="59"/>
      <c r="C22" s="50" t="s">
        <v>208</v>
      </c>
      <c r="D22" s="51"/>
      <c r="E22" s="51"/>
      <c r="F22" s="51"/>
      <c r="G22" s="51"/>
      <c r="H22" s="52"/>
      <c r="I22" s="64" t="s">
        <v>209</v>
      </c>
      <c r="J22" s="51"/>
      <c r="K22" s="63" t="s">
        <v>210</v>
      </c>
      <c r="L22" s="62"/>
      <c r="M22" s="90" t="s">
        <v>211</v>
      </c>
      <c r="N22" s="91"/>
      <c r="O22" s="53" t="s">
        <v>212</v>
      </c>
      <c r="P22" s="65"/>
      <c r="Q22" s="65"/>
      <c r="R22" s="65"/>
    </row>
    <row r="23" spans="1:18" ht="16.5" customHeight="1">
      <c r="A23" s="81" t="str">
        <f>A20</f>
        <v>洲　　　　本</v>
      </c>
      <c r="B23" s="82"/>
      <c r="C23" s="33" t="s">
        <v>4</v>
      </c>
      <c r="D23" s="49" t="s">
        <v>166</v>
      </c>
      <c r="E23" s="48"/>
      <c r="F23" s="23">
        <v>4</v>
      </c>
      <c r="G23" s="49"/>
      <c r="H23" s="48"/>
      <c r="I23" s="92" t="s">
        <v>167</v>
      </c>
      <c r="J23" s="92"/>
      <c r="K23" s="38" t="s">
        <v>203</v>
      </c>
      <c r="L23" s="34"/>
      <c r="M23" s="47" t="s">
        <v>204</v>
      </c>
      <c r="N23" s="48"/>
      <c r="O23" s="49" t="s">
        <v>166</v>
      </c>
      <c r="P23" s="34"/>
      <c r="Q23" s="47"/>
      <c r="R23" s="38"/>
    </row>
    <row r="24" spans="1:18" ht="16.5" customHeight="1">
      <c r="A24" s="81"/>
      <c r="B24" s="82"/>
      <c r="C24" s="32">
        <v>2</v>
      </c>
      <c r="D24" s="57"/>
      <c r="E24" s="58"/>
      <c r="F24" s="24">
        <v>5</v>
      </c>
      <c r="G24" s="57"/>
      <c r="H24" s="58"/>
      <c r="I24" s="44"/>
      <c r="J24" s="45"/>
      <c r="K24" s="45"/>
      <c r="L24" s="46"/>
      <c r="M24" s="44"/>
      <c r="N24" s="58"/>
      <c r="O24" s="57"/>
      <c r="P24" s="46"/>
      <c r="Q24" s="44"/>
      <c r="R24" s="45"/>
    </row>
    <row r="25" spans="1:18" ht="16.5" customHeight="1">
      <c r="A25" s="83"/>
      <c r="B25" s="84"/>
      <c r="C25" s="31">
        <v>3</v>
      </c>
      <c r="D25" s="35"/>
      <c r="E25" s="55"/>
      <c r="F25" s="25">
        <v>6</v>
      </c>
      <c r="G25" s="35"/>
      <c r="H25" s="55"/>
      <c r="I25" s="41"/>
      <c r="J25" s="42"/>
      <c r="K25" s="42"/>
      <c r="L25" s="36"/>
      <c r="M25" s="41"/>
      <c r="N25" s="55"/>
      <c r="O25" s="35"/>
      <c r="P25" s="36"/>
      <c r="Q25" s="41"/>
      <c r="R25" s="42"/>
    </row>
    <row r="26" spans="1:18" ht="16.5" customHeight="1">
      <c r="A26" s="85" t="str">
        <f>A21</f>
        <v>神戸国際大附属</v>
      </c>
      <c r="B26" s="86"/>
      <c r="C26" s="33" t="s">
        <v>4</v>
      </c>
      <c r="D26" s="49" t="s">
        <v>38</v>
      </c>
      <c r="E26" s="48"/>
      <c r="F26" s="23">
        <v>4</v>
      </c>
      <c r="G26" s="49"/>
      <c r="H26" s="48"/>
      <c r="I26" s="93" t="s">
        <v>155</v>
      </c>
      <c r="J26" s="93"/>
      <c r="K26" s="38"/>
      <c r="L26" s="34"/>
      <c r="M26" s="47" t="s">
        <v>205</v>
      </c>
      <c r="N26" s="48"/>
      <c r="O26" s="49" t="s">
        <v>206</v>
      </c>
      <c r="P26" s="34"/>
      <c r="Q26" s="47"/>
      <c r="R26" s="38"/>
    </row>
    <row r="27" spans="1:18" ht="16.5" customHeight="1">
      <c r="A27" s="81"/>
      <c r="B27" s="82"/>
      <c r="C27" s="32">
        <v>2</v>
      </c>
      <c r="D27" s="57"/>
      <c r="E27" s="58"/>
      <c r="F27" s="24">
        <v>5</v>
      </c>
      <c r="G27" s="57"/>
      <c r="H27" s="58"/>
      <c r="I27" s="44"/>
      <c r="J27" s="45"/>
      <c r="K27" s="45"/>
      <c r="L27" s="46"/>
      <c r="M27" s="44" t="s">
        <v>207</v>
      </c>
      <c r="N27" s="58"/>
      <c r="O27" s="57" t="s">
        <v>35</v>
      </c>
      <c r="P27" s="46"/>
      <c r="Q27" s="44"/>
      <c r="R27" s="45"/>
    </row>
    <row r="28" spans="1:18" ht="16.5" customHeight="1">
      <c r="A28" s="83"/>
      <c r="B28" s="84"/>
      <c r="C28" s="31">
        <v>3</v>
      </c>
      <c r="D28" s="35"/>
      <c r="E28" s="55"/>
      <c r="F28" s="25">
        <v>6</v>
      </c>
      <c r="G28" s="35"/>
      <c r="H28" s="55"/>
      <c r="I28" s="41"/>
      <c r="J28" s="42"/>
      <c r="K28" s="42"/>
      <c r="L28" s="36"/>
      <c r="M28" s="41"/>
      <c r="N28" s="55"/>
      <c r="O28" s="35" t="s">
        <v>205</v>
      </c>
      <c r="P28" s="36"/>
      <c r="Q28" s="41"/>
      <c r="R28" s="42"/>
    </row>
    <row r="29" spans="9:18" ht="11.25" customHeight="1">
      <c r="I29" s="87"/>
      <c r="J29" s="30"/>
      <c r="K29" s="87"/>
      <c r="L29" s="87"/>
      <c r="M29" s="87"/>
      <c r="N29" s="87"/>
      <c r="O29" s="87"/>
      <c r="P29" s="87"/>
      <c r="Q29" s="87"/>
      <c r="R29" s="87"/>
    </row>
    <row r="33" ht="13.5">
      <c r="I33" s="13"/>
    </row>
  </sheetData>
  <sheetProtection/>
  <mergeCells count="124"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A6:B6"/>
    <mergeCell ref="A7:B7"/>
    <mergeCell ref="A8:B8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11:N11"/>
    <mergeCell ref="M12:N12"/>
    <mergeCell ref="O10:P10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K10:L10"/>
    <mergeCell ref="K11:L11"/>
    <mergeCell ref="A22:B22"/>
    <mergeCell ref="C22:H22"/>
    <mergeCell ref="G25:H25"/>
    <mergeCell ref="G24:H24"/>
    <mergeCell ref="G27:H27"/>
    <mergeCell ref="I9:J9"/>
    <mergeCell ref="G17:H17"/>
    <mergeCell ref="C9:H9"/>
    <mergeCell ref="D10:E10"/>
    <mergeCell ref="D11:E11"/>
    <mergeCell ref="G10:H10"/>
    <mergeCell ref="G11:H11"/>
    <mergeCell ref="D12:E12"/>
    <mergeCell ref="K25:L25"/>
    <mergeCell ref="M25:N25"/>
    <mergeCell ref="K27:L27"/>
    <mergeCell ref="K26:L26"/>
    <mergeCell ref="M26:N26"/>
    <mergeCell ref="O23:P23"/>
    <mergeCell ref="Q24:R24"/>
    <mergeCell ref="O26:P26"/>
    <mergeCell ref="Q26:R26"/>
    <mergeCell ref="M28:N28"/>
    <mergeCell ref="O28:P28"/>
    <mergeCell ref="Q28:R28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4:P24"/>
    <mergeCell ref="M23:N23"/>
    <mergeCell ref="I15:J15"/>
    <mergeCell ref="M22:N22"/>
    <mergeCell ref="K22:L22"/>
    <mergeCell ref="M15:N15"/>
    <mergeCell ref="K17:L17"/>
    <mergeCell ref="M17:N17"/>
    <mergeCell ref="O25:P25"/>
    <mergeCell ref="Q25:R25"/>
    <mergeCell ref="M13:N13"/>
    <mergeCell ref="M14:N14"/>
    <mergeCell ref="O22:R22"/>
    <mergeCell ref="O17:P17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I28:J28"/>
    <mergeCell ref="A26:B28"/>
    <mergeCell ref="D28:E28"/>
    <mergeCell ref="G28:H28"/>
    <mergeCell ref="D27:E27"/>
    <mergeCell ref="D26:E26"/>
    <mergeCell ref="G26:H26"/>
    <mergeCell ref="I26:J26"/>
    <mergeCell ref="I27:J27"/>
    <mergeCell ref="E4:F4"/>
    <mergeCell ref="E17:F17"/>
    <mergeCell ref="B1:C1"/>
    <mergeCell ref="D1:G1"/>
    <mergeCell ref="G12:H12"/>
    <mergeCell ref="A13:B15"/>
    <mergeCell ref="A19:B19"/>
    <mergeCell ref="A20:B20"/>
    <mergeCell ref="A21:B21"/>
  </mergeCells>
  <dataValidations count="5">
    <dataValidation allowBlank="1" showInputMessage="1" showErrorMessage="1" imeMode="halfAlpha" sqref="I17:J17 C20:Q21 M17:N17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2010-12-15T05:05:24Z</cp:lastPrinted>
  <dcterms:created xsi:type="dcterms:W3CDTF">2006-04-29T05:34:11Z</dcterms:created>
  <dcterms:modified xsi:type="dcterms:W3CDTF">2010-12-15T05:08:30Z</dcterms:modified>
  <cp:category/>
  <cp:version/>
  <cp:contentType/>
  <cp:contentStatus/>
</cp:coreProperties>
</file>