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2サブ" sheetId="1" r:id="rId1"/>
    <sheet name="7.13サブ" sheetId="2" r:id="rId2"/>
    <sheet name="7.14サブ" sheetId="3" r:id="rId3"/>
    <sheet name="7.16HM" sheetId="4" r:id="rId4"/>
    <sheet name="7.17HM" sheetId="5" r:id="rId5"/>
    <sheet name="7.25HM" sheetId="6" r:id="rId6"/>
    <sheet name="7.26HM" sheetId="7" r:id="rId7"/>
    <sheet name="7.28HM(準決勝)" sheetId="8" r:id="rId8"/>
    <sheet name="7.29HM(決勝)" sheetId="9" r:id="rId9"/>
    <sheet name="7.30HM(再・決勝)" sheetId="10" r:id="rId10"/>
  </sheets>
  <definedNames>
    <definedName name="_xlnm.Print_Area" localSheetId="0">'7.12サブ'!$A$1:$R$29</definedName>
    <definedName name="_xlnm.Print_Area" localSheetId="1">'7.13サブ'!$A$1:$R$29</definedName>
    <definedName name="_xlnm.Print_Area" localSheetId="2">'7.14サブ'!$A$1:$R$29</definedName>
    <definedName name="_xlnm.Print_Area" localSheetId="3">'7.16HM'!$A$1:$R$29</definedName>
    <definedName name="_xlnm.Print_Area" localSheetId="4">'7.17HM'!$A$1:$R$29</definedName>
    <definedName name="_xlnm.Print_Area" localSheetId="5">'7.25HM'!$A$1:$R$29</definedName>
    <definedName name="_xlnm.Print_Area" localSheetId="6">'7.26HM'!$A$1:$R$29</definedName>
    <definedName name="_xlnm.Print_Area" localSheetId="7">'7.28HM(準決勝)'!$A$1:$R$29</definedName>
    <definedName name="_xlnm.Print_Area" localSheetId="8">'7.29HM(決勝)'!$A$1:$R$15</definedName>
    <definedName name="_xlnm.Print_Area" localSheetId="9">'7.30HM(再・決勝)'!$A$1:$R$15</definedName>
  </definedNames>
  <calcPr fullCalcOnLoad="1"/>
</workbook>
</file>

<file path=xl/sharedStrings.xml><?xml version="1.0" encoding="utf-8"?>
<sst xmlns="http://schemas.openxmlformats.org/spreadsheetml/2006/main" count="652" uniqueCount="330">
  <si>
    <t>月</t>
  </si>
  <si>
    <t>回戦</t>
  </si>
  <si>
    <t>学校名</t>
  </si>
  <si>
    <t>合計</t>
  </si>
  <si>
    <t>第１試合</t>
  </si>
  <si>
    <t>先発</t>
  </si>
  <si>
    <t>　開 始</t>
  </si>
  <si>
    <t xml:space="preserve"> 終 了</t>
  </si>
  <si>
    <t>所 要</t>
  </si>
  <si>
    <t>土</t>
  </si>
  <si>
    <t>)</t>
  </si>
  <si>
    <t xml:space="preserve"> 場  所　｛</t>
  </si>
  <si>
    <t>谷口</t>
  </si>
  <si>
    <t>｝</t>
  </si>
  <si>
    <t>日</t>
  </si>
  <si>
    <t>一色</t>
  </si>
  <si>
    <t>田中</t>
  </si>
  <si>
    <t>)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</si>
  <si>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</si>
  <si>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</si>
  <si>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</si>
  <si>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</si>
  <si>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</si>
  <si>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</si>
  <si>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>第</t>
  </si>
  <si>
    <t xml:space="preserve">日 </t>
  </si>
  <si>
    <t>年</t>
  </si>
  <si>
    <t>日 (</t>
  </si>
  <si>
    <t>)</t>
  </si>
  <si>
    <t xml:space="preserve"> 場  所　｛</t>
  </si>
  <si>
    <t>井上</t>
  </si>
  <si>
    <t>第２試合</t>
  </si>
  <si>
    <t>第２試合</t>
  </si>
  <si>
    <t>　開 始</t>
  </si>
  <si>
    <t xml:space="preserve"> 終 了</t>
  </si>
  <si>
    <t>所 要</t>
  </si>
  <si>
    <t>月</t>
  </si>
  <si>
    <t>大川</t>
  </si>
  <si>
    <t>安積</t>
  </si>
  <si>
    <t>河嶋</t>
  </si>
  <si>
    <t>｝</t>
  </si>
  <si>
    <t>神戸国際大附</t>
  </si>
  <si>
    <t>火</t>
  </si>
  <si>
    <t>神戸総合運動公園サブ球場</t>
  </si>
  <si>
    <t>加古川南</t>
  </si>
  <si>
    <t>投　手</t>
  </si>
  <si>
    <t>捕手</t>
  </si>
  <si>
    <t>本塁打</t>
  </si>
  <si>
    <t>松本（7回2/3）</t>
  </si>
  <si>
    <t>菅生</t>
  </si>
  <si>
    <t>東後</t>
  </si>
  <si>
    <t>菅生②</t>
  </si>
  <si>
    <t>冨嶋(1回1/3)</t>
  </si>
  <si>
    <t>常峰</t>
  </si>
  <si>
    <t>甲斐(5回2/3)</t>
  </si>
  <si>
    <t>堀谷(7回)</t>
  </si>
  <si>
    <t>川﨑</t>
  </si>
  <si>
    <t>川﨑(3回1/3)</t>
  </si>
  <si>
    <t>打田(2回)</t>
  </si>
  <si>
    <t>山本</t>
  </si>
  <si>
    <t>三木東</t>
  </si>
  <si>
    <t>x</t>
  </si>
  <si>
    <t>吹田</t>
  </si>
  <si>
    <t>藤川</t>
  </si>
  <si>
    <t>宮武（7回0/3）</t>
  </si>
  <si>
    <t>武下</t>
  </si>
  <si>
    <t>城谷</t>
  </si>
  <si>
    <t>上田(2回)</t>
  </si>
  <si>
    <r>
      <t>第</t>
    </r>
    <r>
      <rPr>
        <b/>
        <sz val="12"/>
        <rFont val="Arial"/>
        <family val="2"/>
      </rPr>
      <t>93</t>
    </r>
    <r>
      <rPr>
        <b/>
        <sz val="12"/>
        <rFont val="ＭＳ Ｐゴシック"/>
        <family val="3"/>
      </rPr>
      <t>回全国高等学校野球選手権 兵庫大会</t>
    </r>
  </si>
  <si>
    <t>)</t>
  </si>
  <si>
    <t xml:space="preserve"> 場  所　｛</t>
  </si>
  <si>
    <t>｝</t>
  </si>
  <si>
    <t>　開 始</t>
  </si>
  <si>
    <t xml:space="preserve"> 終 了</t>
  </si>
  <si>
    <t>所 要</t>
  </si>
  <si>
    <t>3X</t>
  </si>
  <si>
    <t>北　　条</t>
  </si>
  <si>
    <t>星　陵</t>
  </si>
  <si>
    <t>坪田</t>
  </si>
  <si>
    <t>第２試合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</si>
  <si>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</si>
  <si>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</si>
  <si>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</si>
  <si>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</si>
  <si>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</si>
  <si>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</si>
  <si>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</si>
  <si>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</si>
  <si>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</si>
  <si>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</si>
  <si>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３塁打</t>
  </si>
  <si>
    <t xml:space="preserve">    ２塁打  </t>
  </si>
  <si>
    <t>水</t>
  </si>
  <si>
    <t>尼崎産</t>
  </si>
  <si>
    <t>姫路別所</t>
  </si>
  <si>
    <t>下脇</t>
  </si>
  <si>
    <t>金子</t>
  </si>
  <si>
    <t>竹村</t>
  </si>
  <si>
    <t>大西</t>
  </si>
  <si>
    <t>松尾燦</t>
  </si>
  <si>
    <t>石本</t>
  </si>
  <si>
    <t>石本</t>
  </si>
  <si>
    <t>龍野北</t>
  </si>
  <si>
    <t>天川</t>
  </si>
  <si>
    <t>寺西</t>
  </si>
  <si>
    <t>紙本</t>
  </si>
  <si>
    <t>車</t>
  </si>
  <si>
    <t>柳田</t>
  </si>
  <si>
    <t>(8回コールド)</t>
  </si>
  <si>
    <t>宝　塚</t>
  </si>
  <si>
    <t>第２試合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</si>
  <si>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</si>
  <si>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</si>
  <si>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</si>
  <si>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</si>
  <si>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</si>
  <si>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</si>
  <si>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</si>
  <si>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</si>
  <si>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×</t>
  </si>
  <si>
    <t>木</t>
  </si>
  <si>
    <t>須磨東</t>
  </si>
  <si>
    <t>西宮南</t>
  </si>
  <si>
    <t>宮本</t>
  </si>
  <si>
    <t>西田</t>
  </si>
  <si>
    <t>福原(4回)</t>
  </si>
  <si>
    <t>小谷地(3回)</t>
  </si>
  <si>
    <t>西宮甲山</t>
  </si>
  <si>
    <t>藤野(3回)</t>
  </si>
  <si>
    <t>盛房</t>
  </si>
  <si>
    <t>西村②</t>
  </si>
  <si>
    <t>富田②</t>
  </si>
  <si>
    <r>
      <t>高田(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)</t>
    </r>
  </si>
  <si>
    <t>藤野</t>
  </si>
  <si>
    <t>久保②</t>
  </si>
  <si>
    <t>瀬川</t>
  </si>
  <si>
    <t>中谷</t>
  </si>
  <si>
    <t>寺田</t>
  </si>
  <si>
    <t>)</t>
  </si>
  <si>
    <t xml:space="preserve"> 場  所　｛</t>
  </si>
  <si>
    <t>貴傳名</t>
  </si>
  <si>
    <t>＜ＭＥＭＯ＞</t>
  </si>
  <si>
    <t>第２試合</t>
  </si>
  <si>
    <t>　開 始</t>
  </si>
  <si>
    <t xml:space="preserve"> 終 了</t>
  </si>
  <si>
    <t>所 要</t>
  </si>
  <si>
    <t>(7回コールド)</t>
  </si>
  <si>
    <t>網　干</t>
  </si>
  <si>
    <t>(延長12回)</t>
  </si>
  <si>
    <t>櫻井(5回)</t>
  </si>
  <si>
    <t>長瀬</t>
  </si>
  <si>
    <t>中本</t>
  </si>
  <si>
    <t>岩本</t>
  </si>
  <si>
    <t>中本(4回)</t>
  </si>
  <si>
    <t>古川</t>
  </si>
  <si>
    <t>中島(5回)</t>
  </si>
  <si>
    <t>高橋</t>
  </si>
  <si>
    <t>岸上</t>
  </si>
  <si>
    <t>奥野(4回)</t>
  </si>
  <si>
    <t>兵庫商業</t>
  </si>
  <si>
    <t>上田</t>
  </si>
  <si>
    <t>松本(健)</t>
  </si>
  <si>
    <t>門田</t>
  </si>
  <si>
    <t>新井</t>
  </si>
  <si>
    <t>高田</t>
  </si>
  <si>
    <t>松本(源)</t>
  </si>
  <si>
    <t>隅谷(5回1/3)</t>
  </si>
  <si>
    <t>岡本</t>
  </si>
  <si>
    <t>山田(3回2/3)</t>
  </si>
  <si>
    <t>第３試合</t>
  </si>
  <si>
    <t>三木</t>
  </si>
  <si>
    <t>尾嶋(8回)</t>
  </si>
  <si>
    <t>小早川②</t>
  </si>
  <si>
    <t>芦田(1回)</t>
  </si>
  <si>
    <t>河田</t>
  </si>
  <si>
    <t>中堂園</t>
  </si>
  <si>
    <t>渡邊(7回)</t>
  </si>
  <si>
    <t>生友</t>
  </si>
  <si>
    <t>浅香</t>
  </si>
  <si>
    <t>田路(2回)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</si>
  <si>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</si>
  <si>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</si>
  <si>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</si>
  <si>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</si>
  <si>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</si>
  <si>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</si>
  <si>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</si>
  <si>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</si>
  <si>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</si>
  <si>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</si>
  <si>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ほっともっとフィールド神戸</t>
  </si>
  <si>
    <t>相　生</t>
  </si>
  <si>
    <t>神　崎</t>
  </si>
  <si>
    <t>兵　　庫</t>
  </si>
  <si>
    <t>飾　磨</t>
  </si>
  <si>
    <t>三　木</t>
  </si>
  <si>
    <t>山本(7回1/3)</t>
  </si>
  <si>
    <t>和田②</t>
  </si>
  <si>
    <t>和田(0回2/3)</t>
  </si>
  <si>
    <t>福島(5回)</t>
  </si>
  <si>
    <t>野中</t>
  </si>
  <si>
    <t>植田</t>
  </si>
  <si>
    <t>高階</t>
  </si>
  <si>
    <t>五郎丸(4回)</t>
  </si>
  <si>
    <t>和田山</t>
  </si>
  <si>
    <t>滝川第二</t>
  </si>
  <si>
    <t>池田(翔)</t>
  </si>
  <si>
    <t>枚田</t>
  </si>
  <si>
    <t>柳田(6回)</t>
  </si>
  <si>
    <t>渡部</t>
  </si>
  <si>
    <t>大杉</t>
  </si>
  <si>
    <t>葛西(1回)</t>
  </si>
  <si>
    <r>
      <t>佐藤(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</si>
  <si>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神港学園</t>
  </si>
  <si>
    <t>加古川西</t>
  </si>
  <si>
    <t>藍畑(1回1/3)</t>
  </si>
  <si>
    <t>奥出(1回)</t>
  </si>
  <si>
    <t>小林</t>
  </si>
  <si>
    <r>
      <t>河野(</t>
    </r>
    <r>
      <rPr>
        <sz val="11"/>
        <rFont val="ＭＳ Ｐゴシック"/>
        <family val="3"/>
      </rPr>
      <t>7回2/3</t>
    </r>
    <r>
      <rPr>
        <sz val="11"/>
        <rFont val="ＭＳ Ｐゴシック"/>
        <family val="3"/>
      </rPr>
      <t>)</t>
    </r>
  </si>
  <si>
    <r>
      <t>妹尾(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</si>
  <si>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t>山下</t>
  </si>
  <si>
    <t>明定</t>
  </si>
  <si>
    <t>前川</t>
  </si>
  <si>
    <t>吉田</t>
  </si>
  <si>
    <t>1X</t>
  </si>
  <si>
    <t>第２試合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</si>
  <si>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</si>
  <si>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</si>
  <si>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</si>
  <si>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</si>
  <si>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</si>
  <si>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</si>
  <si>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</si>
  <si>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</si>
  <si>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</si>
  <si>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</si>
  <si>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</si>
  <si>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</si>
  <si>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</si>
  <si>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</si>
  <si>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</si>
  <si>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</si>
  <si>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</si>
  <si>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</si>
  <si>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御  影</t>
  </si>
  <si>
    <t>東  灘</t>
  </si>
  <si>
    <t>仁川学院</t>
  </si>
  <si>
    <t>川西緑台</t>
  </si>
  <si>
    <t>西川</t>
  </si>
  <si>
    <t>岡</t>
  </si>
  <si>
    <t>原田</t>
  </si>
  <si>
    <t>織地</t>
  </si>
  <si>
    <t>報徳学園</t>
  </si>
  <si>
    <t>徳永(6回1/3)</t>
  </si>
  <si>
    <r>
      <t>高井(</t>
    </r>
    <r>
      <rPr>
        <sz val="11"/>
        <rFont val="ＭＳ Ｐゴシック"/>
        <family val="3"/>
      </rPr>
      <t>1/3)</t>
    </r>
  </si>
  <si>
    <r>
      <t>高井(</t>
    </r>
    <r>
      <rPr>
        <sz val="11"/>
        <rFont val="ＭＳ Ｐゴシック"/>
        <family val="3"/>
      </rPr>
      <t>2/3</t>
    </r>
    <r>
      <rPr>
        <sz val="11"/>
        <rFont val="ＭＳ Ｐゴシック"/>
        <family val="3"/>
      </rPr>
      <t>)</t>
    </r>
  </si>
  <si>
    <r>
      <t>宇田(</t>
    </r>
    <r>
      <rPr>
        <sz val="11"/>
        <rFont val="ＭＳ Ｐゴシック"/>
        <family val="3"/>
      </rPr>
      <t>2/3</t>
    </r>
    <r>
      <rPr>
        <sz val="11"/>
        <rFont val="ＭＳ Ｐゴシック"/>
        <family val="3"/>
      </rPr>
      <t>)</t>
    </r>
  </si>
  <si>
    <t>大力(4回2/3)</t>
  </si>
  <si>
    <t>武内</t>
  </si>
  <si>
    <t>平</t>
  </si>
  <si>
    <t>田村(4回1/3)</t>
  </si>
  <si>
    <t>×</t>
  </si>
  <si>
    <t>×</t>
  </si>
  <si>
    <t>永岡</t>
  </si>
  <si>
    <t>小  野</t>
  </si>
  <si>
    <t>準々決</t>
  </si>
  <si>
    <t>勝戦</t>
  </si>
  <si>
    <t>東洋大姫路</t>
  </si>
  <si>
    <t>明石商業</t>
  </si>
  <si>
    <t>石井(2回0/3)</t>
  </si>
  <si>
    <t>後藤田</t>
  </si>
  <si>
    <t>廣田</t>
  </si>
  <si>
    <t>原(6回3/3)</t>
  </si>
  <si>
    <t>増田</t>
  </si>
  <si>
    <t>中河</t>
  </si>
  <si>
    <t>尾崎(8回)</t>
  </si>
  <si>
    <t>垣内</t>
  </si>
  <si>
    <t>長﨑</t>
  </si>
  <si>
    <t>小田柿(1回)</t>
  </si>
  <si>
    <t>社</t>
  </si>
  <si>
    <t>×</t>
  </si>
  <si>
    <t>小寺(5回2/3)</t>
  </si>
  <si>
    <t>福永</t>
  </si>
  <si>
    <t>濱谷</t>
  </si>
  <si>
    <r>
      <t>山内(</t>
    </r>
    <r>
      <rPr>
        <sz val="11"/>
        <rFont val="ＭＳ Ｐゴシック"/>
        <family val="3"/>
      </rPr>
      <t>2回1/3</t>
    </r>
    <r>
      <rPr>
        <sz val="11"/>
        <rFont val="ＭＳ Ｐゴシック"/>
        <family val="3"/>
      </rPr>
      <t>)</t>
    </r>
  </si>
  <si>
    <t>三木(6回1/3)</t>
  </si>
  <si>
    <t>鎌屋</t>
  </si>
  <si>
    <t>平野(1/3)</t>
  </si>
  <si>
    <r>
      <t>三木(</t>
    </r>
    <r>
      <rPr>
        <sz val="11"/>
        <rFont val="ＭＳ Ｐゴシック"/>
        <family val="3"/>
      </rPr>
      <t>2回1/3)</t>
    </r>
  </si>
  <si>
    <t>｝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</si>
  <si>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</si>
  <si>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</si>
  <si>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</si>
  <si>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</si>
  <si>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</si>
  <si>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</si>
  <si>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</si>
  <si>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</si>
  <si>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</si>
  <si>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</si>
  <si>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準決</t>
  </si>
  <si>
    <t>石井</t>
  </si>
  <si>
    <t>林②</t>
  </si>
  <si>
    <t>原</t>
  </si>
  <si>
    <t>堀地</t>
  </si>
  <si>
    <t>島部</t>
  </si>
  <si>
    <t>平野</t>
  </si>
  <si>
    <t>加古川北</t>
  </si>
  <si>
    <t>佐藤</t>
  </si>
  <si>
    <t>渋村</t>
  </si>
  <si>
    <t>武田</t>
  </si>
  <si>
    <t>都倉</t>
  </si>
  <si>
    <t>北澤</t>
  </si>
  <si>
    <t>梶田</t>
  </si>
  <si>
    <t>｝</t>
  </si>
  <si>
    <t>投　手</t>
  </si>
  <si>
    <t>捕手</t>
  </si>
  <si>
    <t>本塁打</t>
  </si>
  <si>
    <t>３塁打</t>
  </si>
  <si>
    <t xml:space="preserve">    ２塁打  </t>
  </si>
  <si>
    <t>(7回コールド)</t>
  </si>
  <si>
    <t>金</t>
  </si>
  <si>
    <t>決</t>
  </si>
  <si>
    <t>中島(廉)</t>
  </si>
  <si>
    <t>延長15回　引き分け　（大会規定により再試合）</t>
  </si>
  <si>
    <t>(再)決</t>
  </si>
  <si>
    <t>東</t>
  </si>
  <si>
    <t>原(２)</t>
  </si>
  <si>
    <t>X</t>
  </si>
  <si>
    <t>東洋大姫路は５年ぶり１２度目の優勝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</si>
</sst>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right" vertical="center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21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0" fontId="7" fillId="24" borderId="25" xfId="0" applyFont="1" applyFill="1" applyBorder="1" applyAlignment="1" applyProtection="1">
      <alignment horizontal="center" vertical="center"/>
      <protection/>
    </xf>
    <xf numFmtId="0" fontId="0" fillId="24" borderId="27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8" xfId="0" applyFill="1" applyBorder="1" applyAlignment="1" applyProtection="1">
      <alignment horizontal="left" vertical="center" shrinkToFit="1"/>
      <protection locked="0"/>
    </xf>
    <xf numFmtId="0" fontId="0" fillId="24" borderId="29" xfId="0" applyFill="1" applyBorder="1" applyAlignment="1" applyProtection="1">
      <alignment horizontal="left" vertical="center" shrinkToFit="1"/>
      <protection locked="0"/>
    </xf>
    <xf numFmtId="0" fontId="0" fillId="7" borderId="21" xfId="0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0" fontId="0" fillId="24" borderId="30" xfId="0" applyFill="1" applyBorder="1" applyAlignment="1" applyProtection="1">
      <alignment horizontal="center" vertical="center"/>
      <protection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>
      <alignment horizontal="center" vertical="center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>
      <alignment horizontal="right" vertical="center"/>
    </xf>
    <xf numFmtId="181" fontId="0" fillId="24" borderId="37" xfId="0" applyNumberFormat="1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vertical="center"/>
      <protection/>
    </xf>
    <xf numFmtId="0" fontId="0" fillId="24" borderId="37" xfId="0" applyFill="1" applyBorder="1" applyAlignment="1" applyProtection="1">
      <alignment horizontal="center" vertical="center"/>
      <protection/>
    </xf>
    <xf numFmtId="0" fontId="5" fillId="24" borderId="37" xfId="0" applyFont="1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right" vertical="center"/>
      <protection/>
    </xf>
    <xf numFmtId="0" fontId="0" fillId="24" borderId="37" xfId="0" applyFill="1" applyBorder="1" applyAlignment="1" applyProtection="1">
      <alignment horizontal="center" vertical="center"/>
      <protection locked="0"/>
    </xf>
    <xf numFmtId="0" fontId="0" fillId="24" borderId="38" xfId="0" applyFill="1" applyBorder="1" applyAlignment="1" applyProtection="1">
      <alignment vertical="center"/>
      <protection/>
    </xf>
    <xf numFmtId="0" fontId="0" fillId="24" borderId="39" xfId="0" applyFill="1" applyBorder="1" applyAlignment="1" applyProtection="1">
      <alignment horizontal="left" vertical="center" shrinkToFit="1"/>
      <protection locked="0"/>
    </xf>
    <xf numFmtId="0" fontId="4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ill="1" applyBorder="1" applyAlignment="1" applyProtection="1">
      <alignment horizontal="left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4" fillId="24" borderId="44" xfId="0" applyFont="1" applyFill="1" applyBorder="1" applyAlignment="1" applyProtection="1">
      <alignment horizontal="center" vertical="center" shrinkToFit="1"/>
      <protection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7" borderId="23" xfId="0" applyFill="1" applyBorder="1" applyAlignment="1" applyProtection="1">
      <alignment horizontal="center" vertical="center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ont="1" applyFill="1" applyBorder="1" applyAlignment="1" applyProtection="1">
      <alignment horizontal="center" vertical="center" shrinkToFit="1"/>
      <protection locked="0"/>
    </xf>
    <xf numFmtId="0" fontId="7" fillId="24" borderId="47" xfId="0" applyFont="1" applyFill="1" applyBorder="1" applyAlignment="1" applyProtection="1">
      <alignment vertical="center" wrapText="1"/>
      <protection locked="0"/>
    </xf>
    <xf numFmtId="0" fontId="7" fillId="24" borderId="10" xfId="0" applyFont="1" applyFill="1" applyBorder="1" applyAlignment="1" applyProtection="1">
      <alignment vertical="center" wrapText="1"/>
      <protection locked="0"/>
    </xf>
    <xf numFmtId="0" fontId="7" fillId="24" borderId="11" xfId="0" applyFont="1" applyFill="1" applyBorder="1" applyAlignment="1" applyProtection="1">
      <alignment vertical="center" wrapTex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48" xfId="0" applyFont="1" applyFill="1" applyBorder="1" applyAlignment="1" applyProtection="1">
      <alignment horizontal="center" vertical="center" shrinkToFit="1"/>
      <protection/>
    </xf>
    <xf numFmtId="0" fontId="4" fillId="24" borderId="27" xfId="0" applyFont="1" applyFill="1" applyBorder="1" applyAlignment="1" applyProtection="1">
      <alignment horizontal="center" vertical="center" shrinkToFit="1"/>
      <protection/>
    </xf>
    <xf numFmtId="0" fontId="4" fillId="24" borderId="49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  <xf numFmtId="0" fontId="0" fillId="24" borderId="51" xfId="0" applyFont="1" applyFill="1" applyBorder="1" applyAlignment="1" applyProtection="1">
      <alignment horizontal="center" vertical="center" shrinkToFit="1"/>
      <protection locked="0"/>
    </xf>
    <xf numFmtId="0" fontId="0" fillId="24" borderId="52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53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52" xfId="0" applyFont="1" applyFill="1" applyBorder="1" applyAlignment="1" applyProtection="1">
      <alignment horizontal="center" vertical="center"/>
      <protection locked="0"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0" fillId="24" borderId="54" xfId="0" applyFont="1" applyFill="1" applyBorder="1" applyAlignment="1" applyProtection="1">
      <alignment horizontal="center" vertical="center"/>
      <protection locked="0"/>
    </xf>
    <xf numFmtId="0" fontId="0" fillId="24" borderId="50" xfId="0" applyFont="1" applyFill="1" applyBorder="1" applyAlignment="1" applyProtection="1">
      <alignment horizontal="center" vertical="center"/>
      <protection locked="0"/>
    </xf>
    <xf numFmtId="0" fontId="0" fillId="24" borderId="5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4" fillId="24" borderId="47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ill="1" applyBorder="1" applyAlignment="1" applyProtection="1">
      <alignment horizontal="center" vertical="center"/>
      <protection/>
    </xf>
    <xf numFmtId="0" fontId="0" fillId="24" borderId="30" xfId="0" applyFill="1" applyBorder="1" applyAlignment="1" applyProtection="1">
      <alignment horizontal="center" vertical="center"/>
      <protection/>
    </xf>
    <xf numFmtId="0" fontId="0" fillId="24" borderId="47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47" xfId="0" applyFont="1" applyFill="1" applyBorder="1" applyAlignment="1" applyProtection="1">
      <alignment horizontal="center" vertical="center"/>
      <protection/>
    </xf>
    <xf numFmtId="0" fontId="7" fillId="24" borderId="47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55" xfId="0" applyFont="1" applyFill="1" applyBorder="1" applyAlignment="1" applyProtection="1">
      <alignment horizontal="center" vertical="center"/>
      <protection locked="0"/>
    </xf>
    <xf numFmtId="0" fontId="0" fillId="24" borderId="56" xfId="0" applyFont="1" applyFill="1" applyBorder="1" applyAlignment="1" applyProtection="1">
      <alignment horizontal="center" vertical="center"/>
      <protection locked="0"/>
    </xf>
    <xf numFmtId="0" fontId="0" fillId="24" borderId="57" xfId="0" applyFont="1" applyFill="1" applyBorder="1" applyAlignment="1" applyProtection="1">
      <alignment horizontal="center" vertical="center"/>
      <protection locked="0"/>
    </xf>
    <xf numFmtId="0" fontId="0" fillId="24" borderId="58" xfId="0" applyFont="1" applyFill="1" applyBorder="1" applyAlignment="1" applyProtection="1">
      <alignment horizontal="center" vertical="center"/>
      <protection locked="0"/>
    </xf>
    <xf numFmtId="0" fontId="0" fillId="24" borderId="59" xfId="0" applyFont="1" applyFill="1" applyBorder="1" applyAlignment="1" applyProtection="1">
      <alignment horizontal="center" vertical="center"/>
      <protection locked="0"/>
    </xf>
    <xf numFmtId="0" fontId="0" fillId="24" borderId="60" xfId="0" applyFont="1" applyFill="1" applyBorder="1" applyAlignment="1" applyProtection="1">
      <alignment horizontal="center" vertical="center"/>
      <protection locked="0"/>
    </xf>
    <xf numFmtId="0" fontId="0" fillId="24" borderId="61" xfId="0" applyFill="1" applyBorder="1" applyAlignment="1" applyProtection="1">
      <alignment horizontal="center" vertical="center"/>
      <protection locked="0"/>
    </xf>
    <xf numFmtId="0" fontId="0" fillId="24" borderId="62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63" xfId="0" applyFont="1" applyFill="1" applyBorder="1" applyAlignment="1" applyProtection="1">
      <alignment horizontal="center" vertical="center"/>
      <protection locked="0"/>
    </xf>
    <xf numFmtId="0" fontId="0" fillId="24" borderId="64" xfId="0" applyFont="1" applyFill="1" applyBorder="1" applyAlignment="1" applyProtection="1">
      <alignment horizontal="center" vertical="center"/>
      <protection locked="0"/>
    </xf>
    <xf numFmtId="0" fontId="0" fillId="24" borderId="63" xfId="0" applyFill="1" applyBorder="1" applyAlignment="1" applyProtection="1">
      <alignment horizontal="center" vertical="center"/>
      <protection locked="0"/>
    </xf>
    <xf numFmtId="0" fontId="0" fillId="24" borderId="6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4" fillId="24" borderId="65" xfId="0" applyFont="1" applyFill="1" applyBorder="1" applyAlignment="1" applyProtection="1">
      <alignment horizontal="center" vertical="center" shrinkToFit="1"/>
      <protection locked="0"/>
    </xf>
    <xf numFmtId="0" fontId="4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4" fillId="24" borderId="62" xfId="0" applyFont="1" applyFill="1" applyBorder="1" applyAlignment="1" applyProtection="1">
      <alignment horizontal="center" vertical="center" shrinkToFit="1"/>
      <protection/>
    </xf>
    <xf numFmtId="0" fontId="4" fillId="24" borderId="66" xfId="0" applyFont="1" applyFill="1" applyBorder="1" applyAlignment="1" applyProtection="1">
      <alignment horizontal="center" vertical="center" shrinkToFit="1"/>
      <protection/>
    </xf>
    <xf numFmtId="0" fontId="4" fillId="24" borderId="67" xfId="0" applyFont="1" applyFill="1" applyBorder="1" applyAlignment="1" applyProtection="1">
      <alignment horizontal="center" vertical="center" shrinkToFit="1"/>
      <protection/>
    </xf>
    <xf numFmtId="0" fontId="4" fillId="24" borderId="58" xfId="0" applyFont="1" applyFill="1" applyBorder="1" applyAlignment="1" applyProtection="1">
      <alignment horizontal="center" vertical="center" shrinkToFit="1"/>
      <protection/>
    </xf>
    <xf numFmtId="0" fontId="4" fillId="24" borderId="68" xfId="0" applyFont="1" applyFill="1" applyBorder="1" applyAlignment="1" applyProtection="1">
      <alignment horizontal="center" vertical="center" shrinkToFit="1"/>
      <protection/>
    </xf>
    <xf numFmtId="0" fontId="0" fillId="24" borderId="55" xfId="0" applyFill="1" applyBorder="1" applyAlignment="1" applyProtection="1">
      <alignment horizontal="center" vertical="center"/>
      <protection locked="0"/>
    </xf>
    <xf numFmtId="181" fontId="0" fillId="24" borderId="69" xfId="0" applyNumberFormat="1" applyFill="1" applyBorder="1" applyAlignment="1" applyProtection="1">
      <alignment horizontal="center" vertical="center"/>
      <protection locked="0"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0" fillId="24" borderId="70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44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0" fontId="0" fillId="24" borderId="57" xfId="0" applyFont="1" applyFill="1" applyBorder="1" applyAlignment="1" applyProtection="1">
      <alignment horizontal="center" vertical="center" shrinkToFit="1"/>
      <protection locked="0"/>
    </xf>
    <xf numFmtId="0" fontId="0" fillId="24" borderId="58" xfId="0" applyFont="1" applyFill="1" applyBorder="1" applyAlignment="1" applyProtection="1">
      <alignment horizontal="center" vertical="center" shrinkToFit="1"/>
      <protection locked="0"/>
    </xf>
    <xf numFmtId="0" fontId="0" fillId="24" borderId="61" xfId="0" applyFill="1" applyBorder="1" applyAlignment="1" applyProtection="1">
      <alignment horizontal="center" vertical="center" shrinkToFit="1"/>
      <protection locked="0"/>
    </xf>
    <xf numFmtId="0" fontId="0" fillId="24" borderId="62" xfId="0" applyFont="1" applyFill="1" applyBorder="1" applyAlignment="1" applyProtection="1">
      <alignment horizontal="center" vertical="center" shrinkToFit="1"/>
      <protection locked="0"/>
    </xf>
    <xf numFmtId="181" fontId="0" fillId="24" borderId="48" xfId="0" applyNumberFormat="1" applyFill="1" applyBorder="1" applyAlignment="1" applyProtection="1">
      <alignment horizontal="center" vertical="center"/>
      <protection locked="0"/>
    </xf>
    <xf numFmtId="181" fontId="0" fillId="24" borderId="52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32" xfId="0" applyNumberFormat="1" applyFill="1" applyBorder="1" applyAlignment="1" applyProtection="1">
      <alignment horizontal="center" vertical="center"/>
      <protection locked="0"/>
    </xf>
    <xf numFmtId="0" fontId="0" fillId="24" borderId="55" xfId="0" applyFont="1" applyFill="1" applyBorder="1" applyAlignment="1" applyProtection="1">
      <alignment horizontal="center" vertical="center" shrinkToFit="1"/>
      <protection locked="0"/>
    </xf>
    <xf numFmtId="0" fontId="0" fillId="24" borderId="56" xfId="0" applyFont="1" applyFill="1" applyBorder="1" applyAlignment="1" applyProtection="1">
      <alignment horizontal="center" vertical="center" shrinkToFit="1"/>
      <protection locked="0"/>
    </xf>
    <xf numFmtId="0" fontId="0" fillId="24" borderId="60" xfId="0" applyFont="1" applyFill="1" applyBorder="1" applyAlignment="1" applyProtection="1">
      <alignment horizontal="center" vertical="center" shrinkToFit="1"/>
      <protection locked="0"/>
    </xf>
    <xf numFmtId="0" fontId="0" fillId="24" borderId="59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64" xfId="0" applyFont="1" applyFill="1" applyBorder="1" applyAlignment="1" applyProtection="1">
      <alignment horizontal="center" vertical="center" shrinkToFit="1"/>
      <protection locked="0"/>
    </xf>
    <xf numFmtId="0" fontId="0" fillId="24" borderId="63" xfId="0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53" xfId="0" applyFont="1" applyFill="1" applyBorder="1" applyAlignment="1" applyProtection="1">
      <alignment horizontal="center" vertical="center" shrinkToFit="1"/>
      <protection locked="0"/>
    </xf>
    <xf numFmtId="0" fontId="0" fillId="24" borderId="54" xfId="0" applyFont="1" applyFill="1" applyBorder="1" applyAlignment="1" applyProtection="1">
      <alignment horizontal="center" vertical="center" shrinkToFit="1"/>
      <protection locked="0"/>
    </xf>
    <xf numFmtId="0" fontId="0" fillId="24" borderId="61" xfId="0" applyFont="1" applyFill="1" applyBorder="1" applyAlignment="1" applyProtection="1">
      <alignment horizontal="center" vertical="center" shrinkToFit="1"/>
      <protection locked="0"/>
    </xf>
    <xf numFmtId="0" fontId="4" fillId="24" borderId="52" xfId="0" applyFont="1" applyFill="1" applyBorder="1" applyAlignment="1" applyProtection="1">
      <alignment horizontal="center" vertical="center" shrinkToFit="1"/>
      <protection/>
    </xf>
    <xf numFmtId="0" fontId="4" fillId="24" borderId="71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181" fontId="0" fillId="24" borderId="48" xfId="0" applyNumberFormat="1" applyFill="1" applyBorder="1" applyAlignment="1" applyProtection="1">
      <alignment horizontal="center" vertical="center"/>
      <protection locked="0"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0" fillId="24" borderId="52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44" xfId="0" applyNumberFormat="1" applyFill="1" applyBorder="1" applyAlignment="1" applyProtection="1">
      <alignment horizontal="center" vertical="center"/>
      <protection locked="0"/>
    </xf>
    <xf numFmtId="181" fontId="0" fillId="24" borderId="32" xfId="0" applyNumberForma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/>
    </xf>
    <xf numFmtId="0" fontId="7" fillId="2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17" t="s">
        <v>68</v>
      </c>
      <c r="B1" s="118"/>
      <c r="C1" s="118"/>
      <c r="D1" s="118"/>
      <c r="E1" s="118"/>
      <c r="F1" s="118"/>
      <c r="G1" s="118"/>
      <c r="H1" s="21" t="s">
        <v>24</v>
      </c>
      <c r="I1" s="22">
        <v>3</v>
      </c>
      <c r="J1" s="17" t="s">
        <v>25</v>
      </c>
      <c r="K1" s="23">
        <v>2011</v>
      </c>
      <c r="L1" s="3" t="s">
        <v>26</v>
      </c>
      <c r="M1" s="2">
        <v>7</v>
      </c>
      <c r="N1" s="3" t="s">
        <v>0</v>
      </c>
      <c r="O1" s="2">
        <v>12</v>
      </c>
      <c r="P1" s="1" t="s">
        <v>27</v>
      </c>
      <c r="Q1" s="4" t="s">
        <v>42</v>
      </c>
      <c r="R1" s="5" t="s">
        <v>69</v>
      </c>
    </row>
    <row r="2" ht="5.25" customHeight="1"/>
    <row r="3" spans="11:18" ht="18.75" customHeight="1">
      <c r="K3" s="79" t="s">
        <v>70</v>
      </c>
      <c r="L3" s="79"/>
      <c r="M3" s="80" t="s">
        <v>43</v>
      </c>
      <c r="N3" s="80"/>
      <c r="O3" s="80"/>
      <c r="P3" s="80"/>
      <c r="Q3" s="80"/>
      <c r="R3" s="24" t="s">
        <v>71</v>
      </c>
    </row>
    <row r="4" spans="1:20" s="26" customFormat="1" ht="18.75" customHeight="1">
      <c r="A4" s="37"/>
      <c r="B4" s="25">
        <v>1</v>
      </c>
      <c r="C4" s="7" t="s">
        <v>1</v>
      </c>
      <c r="D4" s="6"/>
      <c r="E4" s="119" t="s">
        <v>4</v>
      </c>
      <c r="F4" s="119"/>
      <c r="G4" s="100" t="s">
        <v>72</v>
      </c>
      <c r="H4" s="100"/>
      <c r="I4" s="101">
        <v>0.4145833333333333</v>
      </c>
      <c r="J4" s="101"/>
      <c r="K4" s="92" t="s">
        <v>73</v>
      </c>
      <c r="L4" s="92"/>
      <c r="M4" s="101">
        <v>0.5215277777777778</v>
      </c>
      <c r="N4" s="101"/>
      <c r="O4" s="92" t="s">
        <v>74</v>
      </c>
      <c r="P4" s="92"/>
      <c r="Q4" s="89">
        <f>SUM(M4-I4)</f>
        <v>0.10694444444444451</v>
      </c>
      <c r="R4" s="89"/>
      <c r="T4" s="27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13" t="s">
        <v>2</v>
      </c>
      <c r="B6" s="11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28">
        <v>10</v>
      </c>
      <c r="M6" s="29">
        <v>11</v>
      </c>
      <c r="N6" s="31">
        <v>12</v>
      </c>
      <c r="O6" s="42">
        <v>13</v>
      </c>
      <c r="P6" s="29">
        <v>14</v>
      </c>
      <c r="Q6" s="30">
        <v>15</v>
      </c>
      <c r="R6" s="32" t="s">
        <v>3</v>
      </c>
    </row>
    <row r="7" spans="1:18" ht="27.75" customHeight="1">
      <c r="A7" s="109" t="s">
        <v>76</v>
      </c>
      <c r="B7" s="110"/>
      <c r="C7" s="11">
        <v>1</v>
      </c>
      <c r="D7" s="12">
        <v>0</v>
      </c>
      <c r="E7" s="43">
        <v>1</v>
      </c>
      <c r="F7" s="11">
        <v>0</v>
      </c>
      <c r="G7" s="12">
        <v>0</v>
      </c>
      <c r="H7" s="33">
        <v>2</v>
      </c>
      <c r="I7" s="11">
        <v>0</v>
      </c>
      <c r="J7" s="12">
        <v>0</v>
      </c>
      <c r="K7" s="33">
        <v>0</v>
      </c>
      <c r="L7" s="11"/>
      <c r="M7" s="12"/>
      <c r="N7" s="33"/>
      <c r="O7" s="44"/>
      <c r="P7" s="12"/>
      <c r="Q7" s="13"/>
      <c r="R7" s="34">
        <f>SUM(C7:Q7)</f>
        <v>4</v>
      </c>
    </row>
    <row r="8" spans="1:18" ht="27.75" customHeight="1">
      <c r="A8" s="109" t="s">
        <v>44</v>
      </c>
      <c r="B8" s="110"/>
      <c r="C8" s="11">
        <v>0</v>
      </c>
      <c r="D8" s="12">
        <v>0</v>
      </c>
      <c r="E8" s="43">
        <v>0</v>
      </c>
      <c r="F8" s="11">
        <v>0</v>
      </c>
      <c r="G8" s="12">
        <v>0</v>
      </c>
      <c r="H8" s="33">
        <v>0</v>
      </c>
      <c r="I8" s="11">
        <v>1</v>
      </c>
      <c r="J8" s="12">
        <v>1</v>
      </c>
      <c r="K8" s="45" t="s">
        <v>75</v>
      </c>
      <c r="L8" s="11"/>
      <c r="M8" s="12"/>
      <c r="N8" s="33"/>
      <c r="O8" s="44"/>
      <c r="P8" s="12"/>
      <c r="Q8" s="13"/>
      <c r="R8" s="34">
        <v>5</v>
      </c>
    </row>
    <row r="9" spans="1:18" ht="21" customHeight="1">
      <c r="A9" s="113" t="s">
        <v>2</v>
      </c>
      <c r="B9" s="115"/>
      <c r="C9" s="111" t="s">
        <v>80</v>
      </c>
      <c r="D9" s="94"/>
      <c r="E9" s="94"/>
      <c r="F9" s="94"/>
      <c r="G9" s="94"/>
      <c r="H9" s="112"/>
      <c r="I9" s="93" t="s">
        <v>81</v>
      </c>
      <c r="J9" s="95"/>
      <c r="K9" s="116" t="s">
        <v>82</v>
      </c>
      <c r="L9" s="91"/>
      <c r="M9" s="90" t="s">
        <v>83</v>
      </c>
      <c r="N9" s="91"/>
      <c r="O9" s="93" t="s">
        <v>84</v>
      </c>
      <c r="P9" s="94"/>
      <c r="Q9" s="94"/>
      <c r="R9" s="95"/>
    </row>
    <row r="10" spans="1:18" ht="16.5" customHeight="1">
      <c r="A10" s="83" t="str">
        <f>A7</f>
        <v>北　　条</v>
      </c>
      <c r="B10" s="84"/>
      <c r="C10" s="18" t="s">
        <v>5</v>
      </c>
      <c r="D10" s="87" t="s">
        <v>48</v>
      </c>
      <c r="E10" s="88"/>
      <c r="F10" s="14">
        <v>4</v>
      </c>
      <c r="G10" s="102"/>
      <c r="H10" s="97"/>
      <c r="I10" s="96" t="s">
        <v>49</v>
      </c>
      <c r="J10" s="104"/>
      <c r="K10" s="104"/>
      <c r="L10" s="103"/>
      <c r="M10" s="96" t="s">
        <v>50</v>
      </c>
      <c r="N10" s="97"/>
      <c r="O10" s="102" t="s">
        <v>51</v>
      </c>
      <c r="P10" s="103"/>
      <c r="Q10" s="96"/>
      <c r="R10" s="104"/>
    </row>
    <row r="11" spans="1:18" ht="16.5" customHeight="1">
      <c r="A11" s="83"/>
      <c r="B11" s="84"/>
      <c r="C11" s="19">
        <v>2</v>
      </c>
      <c r="D11" s="85" t="s">
        <v>52</v>
      </c>
      <c r="E11" s="86"/>
      <c r="F11" s="15">
        <v>5</v>
      </c>
      <c r="G11" s="105"/>
      <c r="H11" s="98"/>
      <c r="I11" s="49"/>
      <c r="J11" s="50"/>
      <c r="K11" s="50"/>
      <c r="L11" s="106"/>
      <c r="M11" s="49"/>
      <c r="N11" s="98"/>
      <c r="O11" s="105" t="s">
        <v>53</v>
      </c>
      <c r="P11" s="106"/>
      <c r="Q11" s="49"/>
      <c r="R11" s="50"/>
    </row>
    <row r="12" spans="1:18" ht="16.5" customHeight="1">
      <c r="A12" s="72"/>
      <c r="B12" s="67"/>
      <c r="C12" s="20">
        <v>3</v>
      </c>
      <c r="D12" s="68"/>
      <c r="E12" s="46"/>
      <c r="F12" s="16">
        <v>6</v>
      </c>
      <c r="G12" s="107"/>
      <c r="H12" s="99"/>
      <c r="I12" s="47"/>
      <c r="J12" s="48"/>
      <c r="K12" s="48"/>
      <c r="L12" s="108"/>
      <c r="M12" s="47"/>
      <c r="N12" s="99"/>
      <c r="O12" s="107"/>
      <c r="P12" s="108"/>
      <c r="Q12" s="47"/>
      <c r="R12" s="48"/>
    </row>
    <row r="13" spans="1:18" ht="16.5" customHeight="1">
      <c r="A13" s="81" t="str">
        <f>A8</f>
        <v>加古川南</v>
      </c>
      <c r="B13" s="82"/>
      <c r="C13" s="18" t="s">
        <v>5</v>
      </c>
      <c r="D13" s="87" t="s">
        <v>54</v>
      </c>
      <c r="E13" s="88"/>
      <c r="F13" s="14">
        <v>4</v>
      </c>
      <c r="G13" s="102"/>
      <c r="H13" s="97"/>
      <c r="I13" s="96" t="s">
        <v>55</v>
      </c>
      <c r="J13" s="104"/>
      <c r="K13" s="104"/>
      <c r="L13" s="103"/>
      <c r="M13" s="96"/>
      <c r="N13" s="97"/>
      <c r="O13" s="102" t="s">
        <v>56</v>
      </c>
      <c r="P13" s="103"/>
      <c r="Q13" s="96"/>
      <c r="R13" s="104"/>
    </row>
    <row r="14" spans="1:18" ht="16.5" customHeight="1">
      <c r="A14" s="83"/>
      <c r="B14" s="84"/>
      <c r="C14" s="19">
        <v>2</v>
      </c>
      <c r="D14" s="85" t="s">
        <v>57</v>
      </c>
      <c r="E14" s="86"/>
      <c r="F14" s="15">
        <v>5</v>
      </c>
      <c r="G14" s="105"/>
      <c r="H14" s="98"/>
      <c r="I14" s="49" t="s">
        <v>58</v>
      </c>
      <c r="J14" s="50"/>
      <c r="K14" s="50"/>
      <c r="L14" s="106"/>
      <c r="M14" s="49"/>
      <c r="N14" s="98"/>
      <c r="O14" s="105" t="s">
        <v>59</v>
      </c>
      <c r="P14" s="106"/>
      <c r="Q14" s="49"/>
      <c r="R14" s="50"/>
    </row>
    <row r="15" spans="1:18" ht="16.5" customHeight="1">
      <c r="A15" s="72"/>
      <c r="B15" s="67"/>
      <c r="C15" s="20">
        <v>3</v>
      </c>
      <c r="D15" s="68"/>
      <c r="E15" s="46"/>
      <c r="F15" s="16">
        <v>6</v>
      </c>
      <c r="G15" s="107"/>
      <c r="H15" s="99"/>
      <c r="I15" s="47"/>
      <c r="J15" s="48"/>
      <c r="K15" s="48"/>
      <c r="L15" s="108"/>
      <c r="M15" s="47"/>
      <c r="N15" s="99"/>
      <c r="O15" s="107"/>
      <c r="P15" s="108"/>
      <c r="Q15" s="47"/>
      <c r="R15" s="48"/>
    </row>
    <row r="16" spans="9:18" ht="11.25" customHeight="1">
      <c r="I16" s="35"/>
      <c r="J16" s="36"/>
      <c r="K16" s="35"/>
      <c r="L16" s="35"/>
      <c r="M16" s="35"/>
      <c r="N16" s="35"/>
      <c r="O16" s="35"/>
      <c r="P16" s="35"/>
      <c r="Q16" s="35"/>
      <c r="R16" s="35"/>
    </row>
    <row r="17" spans="1:20" s="26" customFormat="1" ht="18.75" customHeight="1">
      <c r="A17" s="37"/>
      <c r="B17" s="25">
        <v>1</v>
      </c>
      <c r="C17" s="7" t="s">
        <v>1</v>
      </c>
      <c r="D17" s="6"/>
      <c r="E17" s="119" t="s">
        <v>79</v>
      </c>
      <c r="F17" s="119"/>
      <c r="G17" s="100" t="s">
        <v>33</v>
      </c>
      <c r="H17" s="100"/>
      <c r="I17" s="101">
        <v>0.53125</v>
      </c>
      <c r="J17" s="101"/>
      <c r="K17" s="92" t="s">
        <v>34</v>
      </c>
      <c r="L17" s="92"/>
      <c r="M17" s="101">
        <v>0.6125</v>
      </c>
      <c r="N17" s="101"/>
      <c r="O17" s="92" t="s">
        <v>35</v>
      </c>
      <c r="P17" s="92"/>
      <c r="Q17" s="89">
        <f>SUM(M17-I17)</f>
        <v>0.08125000000000004</v>
      </c>
      <c r="R17" s="89"/>
      <c r="T17" s="27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13" t="s">
        <v>2</v>
      </c>
      <c r="B19" s="11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28">
        <v>10</v>
      </c>
      <c r="M19" s="29">
        <v>11</v>
      </c>
      <c r="N19" s="31">
        <v>12</v>
      </c>
      <c r="O19" s="42">
        <v>13</v>
      </c>
      <c r="P19" s="29">
        <v>14</v>
      </c>
      <c r="Q19" s="30">
        <v>15</v>
      </c>
      <c r="R19" s="32" t="s">
        <v>3</v>
      </c>
    </row>
    <row r="20" spans="1:18" ht="27.75" customHeight="1">
      <c r="A20" s="109" t="s">
        <v>60</v>
      </c>
      <c r="B20" s="110"/>
      <c r="C20" s="11">
        <v>0</v>
      </c>
      <c r="D20" s="12">
        <v>0</v>
      </c>
      <c r="E20" s="43">
        <v>0</v>
      </c>
      <c r="F20" s="11">
        <v>0</v>
      </c>
      <c r="G20" s="12">
        <v>0</v>
      </c>
      <c r="H20" s="33">
        <v>0</v>
      </c>
      <c r="I20" s="11">
        <v>1</v>
      </c>
      <c r="J20" s="12">
        <v>1</v>
      </c>
      <c r="K20" s="33">
        <v>2</v>
      </c>
      <c r="L20" s="11"/>
      <c r="M20" s="12"/>
      <c r="N20" s="33"/>
      <c r="O20" s="44"/>
      <c r="P20" s="12"/>
      <c r="Q20" s="13"/>
      <c r="R20" s="34">
        <f>SUM(C20:Q20)</f>
        <v>4</v>
      </c>
    </row>
    <row r="21" spans="1:18" ht="27.75" customHeight="1">
      <c r="A21" s="109" t="s">
        <v>77</v>
      </c>
      <c r="B21" s="110"/>
      <c r="C21" s="11">
        <v>4</v>
      </c>
      <c r="D21" s="12">
        <v>0</v>
      </c>
      <c r="E21" s="43">
        <v>2</v>
      </c>
      <c r="F21" s="11">
        <v>0</v>
      </c>
      <c r="G21" s="12">
        <v>0</v>
      </c>
      <c r="H21" s="33">
        <v>0</v>
      </c>
      <c r="I21" s="11">
        <v>0</v>
      </c>
      <c r="J21" s="12">
        <v>0</v>
      </c>
      <c r="K21" s="45" t="s">
        <v>61</v>
      </c>
      <c r="L21" s="11"/>
      <c r="M21" s="12"/>
      <c r="N21" s="33"/>
      <c r="O21" s="44"/>
      <c r="P21" s="12"/>
      <c r="Q21" s="13"/>
      <c r="R21" s="34">
        <f>SUM(C21:Q21)</f>
        <v>6</v>
      </c>
    </row>
    <row r="22" spans="1:18" ht="21" customHeight="1">
      <c r="A22" s="113" t="s">
        <v>2</v>
      </c>
      <c r="B22" s="115"/>
      <c r="C22" s="111" t="s">
        <v>80</v>
      </c>
      <c r="D22" s="94"/>
      <c r="E22" s="94"/>
      <c r="F22" s="94"/>
      <c r="G22" s="94"/>
      <c r="H22" s="112"/>
      <c r="I22" s="93" t="s">
        <v>81</v>
      </c>
      <c r="J22" s="95"/>
      <c r="K22" s="116" t="s">
        <v>82</v>
      </c>
      <c r="L22" s="91"/>
      <c r="M22" s="90" t="s">
        <v>83</v>
      </c>
      <c r="N22" s="91"/>
      <c r="O22" s="93" t="s">
        <v>84</v>
      </c>
      <c r="P22" s="94"/>
      <c r="Q22" s="94"/>
      <c r="R22" s="95"/>
    </row>
    <row r="23" spans="1:18" ht="16.5" customHeight="1">
      <c r="A23" s="83" t="str">
        <f>A20</f>
        <v>三木東</v>
      </c>
      <c r="B23" s="84"/>
      <c r="C23" s="18" t="s">
        <v>5</v>
      </c>
      <c r="D23" s="87" t="s">
        <v>62</v>
      </c>
      <c r="E23" s="88"/>
      <c r="F23" s="14">
        <v>4</v>
      </c>
      <c r="G23" s="87"/>
      <c r="H23" s="88"/>
      <c r="I23" s="96" t="s">
        <v>63</v>
      </c>
      <c r="J23" s="104"/>
      <c r="K23" s="104"/>
      <c r="L23" s="103"/>
      <c r="M23" s="96"/>
      <c r="N23" s="97"/>
      <c r="O23" s="102"/>
      <c r="P23" s="103"/>
      <c r="Q23" s="96"/>
      <c r="R23" s="104"/>
    </row>
    <row r="24" spans="1:18" ht="16.5" customHeight="1">
      <c r="A24" s="83"/>
      <c r="B24" s="84"/>
      <c r="C24" s="19">
        <v>2</v>
      </c>
      <c r="D24" s="85"/>
      <c r="E24" s="86"/>
      <c r="F24" s="15">
        <v>5</v>
      </c>
      <c r="G24" s="85"/>
      <c r="H24" s="86"/>
      <c r="I24" s="49"/>
      <c r="J24" s="50"/>
      <c r="K24" s="50"/>
      <c r="L24" s="106"/>
      <c r="M24" s="49"/>
      <c r="N24" s="98"/>
      <c r="O24" s="105"/>
      <c r="P24" s="106"/>
      <c r="Q24" s="49"/>
      <c r="R24" s="50"/>
    </row>
    <row r="25" spans="1:18" ht="16.5" customHeight="1">
      <c r="A25" s="72"/>
      <c r="B25" s="67"/>
      <c r="C25" s="20">
        <v>3</v>
      </c>
      <c r="D25" s="68"/>
      <c r="E25" s="46"/>
      <c r="F25" s="16">
        <v>6</v>
      </c>
      <c r="G25" s="68"/>
      <c r="H25" s="46"/>
      <c r="I25" s="47"/>
      <c r="J25" s="48"/>
      <c r="K25" s="48"/>
      <c r="L25" s="108"/>
      <c r="M25" s="47"/>
      <c r="N25" s="99"/>
      <c r="O25" s="107"/>
      <c r="P25" s="108"/>
      <c r="Q25" s="47"/>
      <c r="R25" s="48"/>
    </row>
    <row r="26" spans="1:18" ht="16.5" customHeight="1">
      <c r="A26" s="81" t="str">
        <f>A21</f>
        <v>星　陵</v>
      </c>
      <c r="B26" s="82"/>
      <c r="C26" s="18" t="s">
        <v>5</v>
      </c>
      <c r="D26" s="87" t="s">
        <v>64</v>
      </c>
      <c r="E26" s="88"/>
      <c r="F26" s="14">
        <v>4</v>
      </c>
      <c r="G26" s="87"/>
      <c r="H26" s="88"/>
      <c r="I26" s="96" t="s">
        <v>65</v>
      </c>
      <c r="J26" s="104"/>
      <c r="K26" s="104"/>
      <c r="L26" s="103"/>
      <c r="M26" s="96" t="s">
        <v>66</v>
      </c>
      <c r="N26" s="97"/>
      <c r="O26" s="102"/>
      <c r="P26" s="103"/>
      <c r="Q26" s="96"/>
      <c r="R26" s="104"/>
    </row>
    <row r="27" spans="1:18" ht="16.5" customHeight="1">
      <c r="A27" s="83"/>
      <c r="B27" s="84"/>
      <c r="C27" s="19">
        <v>2</v>
      </c>
      <c r="D27" s="85" t="s">
        <v>67</v>
      </c>
      <c r="E27" s="86"/>
      <c r="F27" s="15">
        <v>5</v>
      </c>
      <c r="G27" s="85"/>
      <c r="H27" s="86"/>
      <c r="I27" s="49"/>
      <c r="J27" s="50"/>
      <c r="K27" s="50"/>
      <c r="L27" s="106"/>
      <c r="M27" s="49"/>
      <c r="N27" s="98"/>
      <c r="O27" s="105"/>
      <c r="P27" s="106"/>
      <c r="Q27" s="49"/>
      <c r="R27" s="50"/>
    </row>
    <row r="28" spans="1:18" ht="16.5" customHeight="1">
      <c r="A28" s="72"/>
      <c r="B28" s="67"/>
      <c r="C28" s="20">
        <v>3</v>
      </c>
      <c r="D28" s="68"/>
      <c r="E28" s="46"/>
      <c r="F28" s="16">
        <v>6</v>
      </c>
      <c r="G28" s="68"/>
      <c r="H28" s="46"/>
      <c r="I28" s="47"/>
      <c r="J28" s="48"/>
      <c r="K28" s="48"/>
      <c r="L28" s="108"/>
      <c r="M28" s="47"/>
      <c r="N28" s="99"/>
      <c r="O28" s="107"/>
      <c r="P28" s="108"/>
      <c r="Q28" s="47"/>
      <c r="R28" s="48"/>
    </row>
    <row r="29" spans="9:18" ht="11.25" customHeight="1">
      <c r="I29" s="35"/>
      <c r="J29" s="36"/>
      <c r="K29" s="35"/>
      <c r="L29" s="35"/>
      <c r="M29" s="35"/>
      <c r="N29" s="35"/>
      <c r="O29" s="35"/>
      <c r="P29" s="35"/>
      <c r="Q29" s="35"/>
      <c r="R29" s="35"/>
    </row>
    <row r="30" ht="13.5">
      <c r="I30" s="8"/>
    </row>
  </sheetData>
  <sheetProtection/>
  <mergeCells count="123">
    <mergeCell ref="A9:B9"/>
    <mergeCell ref="I11:J11"/>
    <mergeCell ref="D11:E11"/>
    <mergeCell ref="E17:F17"/>
    <mergeCell ref="D12:E12"/>
    <mergeCell ref="I15:J15"/>
    <mergeCell ref="D15:E15"/>
    <mergeCell ref="D13:E13"/>
    <mergeCell ref="G15:H15"/>
    <mergeCell ref="I17:J17"/>
    <mergeCell ref="Q10:R10"/>
    <mergeCell ref="Q13:R13"/>
    <mergeCell ref="Q23:R23"/>
    <mergeCell ref="O10:P10"/>
    <mergeCell ref="K10:L10"/>
    <mergeCell ref="K11:L11"/>
    <mergeCell ref="A1:G1"/>
    <mergeCell ref="I10:J10"/>
    <mergeCell ref="C9:H9"/>
    <mergeCell ref="I9:J9"/>
    <mergeCell ref="G10:H10"/>
    <mergeCell ref="D10:E10"/>
    <mergeCell ref="E4:F4"/>
    <mergeCell ref="A10:B12"/>
    <mergeCell ref="A7:B7"/>
    <mergeCell ref="A8:B8"/>
    <mergeCell ref="G11:H11"/>
    <mergeCell ref="M24:N24"/>
    <mergeCell ref="K9:L9"/>
    <mergeCell ref="K13:L13"/>
    <mergeCell ref="K15:L15"/>
    <mergeCell ref="K14:L14"/>
    <mergeCell ref="K22:L22"/>
    <mergeCell ref="K12:L12"/>
    <mergeCell ref="K4:L4"/>
    <mergeCell ref="G4:H4"/>
    <mergeCell ref="I4:J4"/>
    <mergeCell ref="A6:B6"/>
    <mergeCell ref="G12:H12"/>
    <mergeCell ref="I12:J12"/>
    <mergeCell ref="G14:H14"/>
    <mergeCell ref="I13:J13"/>
    <mergeCell ref="I14:J14"/>
    <mergeCell ref="A23:B25"/>
    <mergeCell ref="D23:E23"/>
    <mergeCell ref="M14:N14"/>
    <mergeCell ref="O13:P13"/>
    <mergeCell ref="O23:P23"/>
    <mergeCell ref="O14:P14"/>
    <mergeCell ref="O15:P15"/>
    <mergeCell ref="M13:N13"/>
    <mergeCell ref="D24:E24"/>
    <mergeCell ref="D25:E25"/>
    <mergeCell ref="A21:B21"/>
    <mergeCell ref="G13:H13"/>
    <mergeCell ref="C22:H22"/>
    <mergeCell ref="A19:B19"/>
    <mergeCell ref="A20:B20"/>
    <mergeCell ref="A13:B15"/>
    <mergeCell ref="A22:B22"/>
    <mergeCell ref="D14:E14"/>
    <mergeCell ref="G23:H23"/>
    <mergeCell ref="K27:L27"/>
    <mergeCell ref="K26:L26"/>
    <mergeCell ref="I23:J23"/>
    <mergeCell ref="G24:H24"/>
    <mergeCell ref="G27:H27"/>
    <mergeCell ref="G26:H26"/>
    <mergeCell ref="G25:H25"/>
    <mergeCell ref="I24:J24"/>
    <mergeCell ref="K24:L24"/>
    <mergeCell ref="I22:J22"/>
    <mergeCell ref="K25:L25"/>
    <mergeCell ref="I25:J25"/>
    <mergeCell ref="O28:P28"/>
    <mergeCell ref="K28:L28"/>
    <mergeCell ref="O22:R22"/>
    <mergeCell ref="I26:J26"/>
    <mergeCell ref="K23:L23"/>
    <mergeCell ref="M23:N23"/>
    <mergeCell ref="M22:N22"/>
    <mergeCell ref="Q28:R28"/>
    <mergeCell ref="M25:N25"/>
    <mergeCell ref="M27:N27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G17:H17"/>
    <mergeCell ref="K17:L17"/>
    <mergeCell ref="M17:N17"/>
    <mergeCell ref="O17:P17"/>
    <mergeCell ref="M10:N10"/>
    <mergeCell ref="M11:N11"/>
    <mergeCell ref="M15:N15"/>
    <mergeCell ref="Q17:R17"/>
    <mergeCell ref="Q15:R15"/>
    <mergeCell ref="M12:N12"/>
    <mergeCell ref="O11:P11"/>
    <mergeCell ref="O12:P12"/>
    <mergeCell ref="Q11:R11"/>
    <mergeCell ref="Q12:R12"/>
    <mergeCell ref="Q4:R4"/>
    <mergeCell ref="M9:N9"/>
    <mergeCell ref="O4:P4"/>
    <mergeCell ref="O9:R9"/>
    <mergeCell ref="M4:N4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</mergeCells>
  <conditionalFormatting sqref="H6:K6">
    <cfRule type="expression" priority="1" dxfId="0" stopIfTrue="1">
      <formula>H7=""</formula>
    </cfRule>
  </conditionalFormatting>
  <conditionalFormatting sqref="H7:K8 H20:K21">
    <cfRule type="expression" priority="2" dxfId="0" stopIfTrue="1">
      <formula>H7=""</formula>
    </cfRule>
  </conditionalFormatting>
  <dataValidations count="2">
    <dataValidation allowBlank="1" showInputMessage="1" showErrorMessage="1" imeMode="halfAlpha" sqref="I17:J17 M17:N17 M4:N4 C7:Q8 M1 O1 I1 I4:J4 C20:Q21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2"/>
  </sheetPr>
  <dimension ref="A1:T17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17" t="s">
        <v>68</v>
      </c>
      <c r="B1" s="118"/>
      <c r="C1" s="118"/>
      <c r="D1" s="118"/>
      <c r="E1" s="118"/>
      <c r="F1" s="118"/>
      <c r="G1" s="118"/>
      <c r="H1" s="21" t="s">
        <v>24</v>
      </c>
      <c r="I1" s="22">
        <v>17</v>
      </c>
      <c r="J1" s="17" t="s">
        <v>25</v>
      </c>
      <c r="K1" s="23">
        <v>2011</v>
      </c>
      <c r="L1" s="3" t="s">
        <v>26</v>
      </c>
      <c r="M1" s="2">
        <v>7</v>
      </c>
      <c r="N1" s="3" t="s">
        <v>0</v>
      </c>
      <c r="O1" s="2">
        <v>30</v>
      </c>
      <c r="P1" s="1" t="s">
        <v>27</v>
      </c>
      <c r="Q1" s="4" t="s">
        <v>9</v>
      </c>
      <c r="R1" s="5" t="s">
        <v>10</v>
      </c>
    </row>
    <row r="2" ht="5.25" customHeight="1"/>
    <row r="3" spans="11:18" ht="18.75" customHeight="1">
      <c r="K3" s="79" t="s">
        <v>29</v>
      </c>
      <c r="L3" s="79"/>
      <c r="M3" s="80" t="s">
        <v>190</v>
      </c>
      <c r="N3" s="80"/>
      <c r="O3" s="80"/>
      <c r="P3" s="80"/>
      <c r="Q3" s="80"/>
      <c r="R3" s="24" t="s">
        <v>40</v>
      </c>
    </row>
    <row r="4" spans="1:20" s="26" customFormat="1" ht="18.75" customHeight="1">
      <c r="A4" s="38"/>
      <c r="B4" s="25" t="s">
        <v>325</v>
      </c>
      <c r="C4" s="7" t="s">
        <v>266</v>
      </c>
      <c r="D4" s="6"/>
      <c r="E4" s="119" t="s">
        <v>4</v>
      </c>
      <c r="F4" s="119"/>
      <c r="G4" s="100" t="s">
        <v>33</v>
      </c>
      <c r="H4" s="100"/>
      <c r="I4" s="101">
        <v>0.545138888888889</v>
      </c>
      <c r="J4" s="101"/>
      <c r="K4" s="92" t="s">
        <v>34</v>
      </c>
      <c r="L4" s="92"/>
      <c r="M4" s="101">
        <v>0.6152777777777778</v>
      </c>
      <c r="N4" s="101"/>
      <c r="O4" s="92" t="s">
        <v>35</v>
      </c>
      <c r="P4" s="92"/>
      <c r="Q4" s="89">
        <f>SUM(M4-I4)</f>
        <v>0.07013888888888886</v>
      </c>
      <c r="R4" s="89"/>
      <c r="T4" s="27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13" t="s">
        <v>2</v>
      </c>
      <c r="B6" s="114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28">
        <v>10</v>
      </c>
      <c r="M6" s="29">
        <v>11</v>
      </c>
      <c r="N6" s="31">
        <v>12</v>
      </c>
      <c r="O6" s="42">
        <v>13</v>
      </c>
      <c r="P6" s="29">
        <v>14</v>
      </c>
      <c r="Q6" s="30">
        <v>15</v>
      </c>
      <c r="R6" s="32" t="s">
        <v>3</v>
      </c>
    </row>
    <row r="7" spans="1:18" ht="27.75" customHeight="1">
      <c r="A7" s="136" t="s">
        <v>307</v>
      </c>
      <c r="B7" s="137"/>
      <c r="C7" s="11">
        <v>0</v>
      </c>
      <c r="D7" s="12">
        <v>0</v>
      </c>
      <c r="E7" s="43">
        <v>0</v>
      </c>
      <c r="F7" s="11">
        <v>0</v>
      </c>
      <c r="G7" s="12">
        <v>0</v>
      </c>
      <c r="H7" s="33">
        <v>0</v>
      </c>
      <c r="I7" s="11">
        <v>0</v>
      </c>
      <c r="J7" s="12">
        <v>0</v>
      </c>
      <c r="K7" s="33">
        <v>0</v>
      </c>
      <c r="L7" s="11"/>
      <c r="M7" s="12"/>
      <c r="N7" s="33"/>
      <c r="O7" s="44"/>
      <c r="P7" s="12"/>
      <c r="Q7" s="13"/>
      <c r="R7" s="34">
        <f>SUM(C7:Q7)</f>
        <v>0</v>
      </c>
    </row>
    <row r="8" spans="1:18" ht="27.75" customHeight="1">
      <c r="A8" s="136" t="s">
        <v>267</v>
      </c>
      <c r="B8" s="137"/>
      <c r="C8" s="11">
        <v>0</v>
      </c>
      <c r="D8" s="12">
        <v>0</v>
      </c>
      <c r="E8" s="43">
        <v>0</v>
      </c>
      <c r="F8" s="11">
        <v>0</v>
      </c>
      <c r="G8" s="12">
        <v>1</v>
      </c>
      <c r="H8" s="33">
        <v>0</v>
      </c>
      <c r="I8" s="11">
        <v>5</v>
      </c>
      <c r="J8" s="12">
        <v>0</v>
      </c>
      <c r="K8" s="33" t="s">
        <v>328</v>
      </c>
      <c r="L8" s="11"/>
      <c r="M8" s="12"/>
      <c r="N8" s="33"/>
      <c r="O8" s="44"/>
      <c r="P8" s="12"/>
      <c r="Q8" s="13"/>
      <c r="R8" s="34">
        <f>SUM(C8:Q8)</f>
        <v>6</v>
      </c>
    </row>
    <row r="9" spans="1:18" ht="21" customHeight="1">
      <c r="A9" s="113" t="s">
        <v>2</v>
      </c>
      <c r="B9" s="115"/>
      <c r="C9" s="111" t="s">
        <v>45</v>
      </c>
      <c r="D9" s="94"/>
      <c r="E9" s="94"/>
      <c r="F9" s="94"/>
      <c r="G9" s="94"/>
      <c r="H9" s="112"/>
      <c r="I9" s="93" t="s">
        <v>46</v>
      </c>
      <c r="J9" s="95"/>
      <c r="K9" s="116" t="s">
        <v>47</v>
      </c>
      <c r="L9" s="91"/>
      <c r="M9" s="90" t="s">
        <v>90</v>
      </c>
      <c r="N9" s="91"/>
      <c r="O9" s="93" t="s">
        <v>91</v>
      </c>
      <c r="P9" s="94"/>
      <c r="Q9" s="94"/>
      <c r="R9" s="95"/>
    </row>
    <row r="10" spans="1:18" ht="16.5" customHeight="1">
      <c r="A10" s="81" t="str">
        <f>A7</f>
        <v>加古川北</v>
      </c>
      <c r="B10" s="82"/>
      <c r="C10" s="73" t="s">
        <v>5</v>
      </c>
      <c r="D10" s="153" t="s">
        <v>30</v>
      </c>
      <c r="E10" s="154"/>
      <c r="F10" s="64">
        <v>4</v>
      </c>
      <c r="G10" s="176"/>
      <c r="H10" s="173"/>
      <c r="I10" s="172" t="s">
        <v>308</v>
      </c>
      <c r="J10" s="171"/>
      <c r="K10" s="171"/>
      <c r="L10" s="154"/>
      <c r="M10" s="172"/>
      <c r="N10" s="173"/>
      <c r="O10" s="176" t="s">
        <v>326</v>
      </c>
      <c r="P10" s="154"/>
      <c r="Q10" s="174"/>
      <c r="R10" s="175"/>
    </row>
    <row r="11" spans="1:18" ht="16.5" customHeight="1">
      <c r="A11" s="83"/>
      <c r="B11" s="84"/>
      <c r="C11" s="74">
        <v>2</v>
      </c>
      <c r="D11" s="159"/>
      <c r="E11" s="160"/>
      <c r="F11" s="66">
        <v>5</v>
      </c>
      <c r="G11" s="159"/>
      <c r="H11" s="168"/>
      <c r="I11" s="167"/>
      <c r="J11" s="166"/>
      <c r="K11" s="166"/>
      <c r="L11" s="160"/>
      <c r="M11" s="167"/>
      <c r="N11" s="168"/>
      <c r="O11" s="159"/>
      <c r="P11" s="160"/>
      <c r="Q11" s="169"/>
      <c r="R11" s="170"/>
    </row>
    <row r="12" spans="1:18" ht="16.5" customHeight="1">
      <c r="A12" s="72"/>
      <c r="B12" s="67"/>
      <c r="C12" s="75">
        <v>3</v>
      </c>
      <c r="D12" s="151"/>
      <c r="E12" s="152"/>
      <c r="F12" s="70">
        <v>6</v>
      </c>
      <c r="G12" s="151"/>
      <c r="H12" s="163"/>
      <c r="I12" s="162"/>
      <c r="J12" s="161"/>
      <c r="K12" s="161"/>
      <c r="L12" s="152"/>
      <c r="M12" s="162"/>
      <c r="N12" s="163"/>
      <c r="O12" s="151"/>
      <c r="P12" s="152"/>
      <c r="Q12" s="164"/>
      <c r="R12" s="165"/>
    </row>
    <row r="13" spans="1:18" ht="16.5" customHeight="1">
      <c r="A13" s="81" t="str">
        <f>A8</f>
        <v>東洋大姫路</v>
      </c>
      <c r="B13" s="82"/>
      <c r="C13" s="73" t="s">
        <v>5</v>
      </c>
      <c r="D13" s="153" t="s">
        <v>303</v>
      </c>
      <c r="E13" s="154"/>
      <c r="F13" s="64">
        <v>4</v>
      </c>
      <c r="G13" s="176"/>
      <c r="H13" s="173"/>
      <c r="I13" s="172" t="s">
        <v>270</v>
      </c>
      <c r="J13" s="171"/>
      <c r="K13" s="171"/>
      <c r="L13" s="154"/>
      <c r="M13" s="172" t="s">
        <v>270</v>
      </c>
      <c r="N13" s="173"/>
      <c r="O13" s="153" t="s">
        <v>327</v>
      </c>
      <c r="P13" s="154"/>
      <c r="Q13" s="174"/>
      <c r="R13" s="175"/>
    </row>
    <row r="14" spans="1:18" ht="16.5" customHeight="1">
      <c r="A14" s="83"/>
      <c r="B14" s="84"/>
      <c r="C14" s="74">
        <v>2</v>
      </c>
      <c r="D14" s="159"/>
      <c r="E14" s="160"/>
      <c r="F14" s="66">
        <v>5</v>
      </c>
      <c r="G14" s="159"/>
      <c r="H14" s="168"/>
      <c r="I14" s="167"/>
      <c r="J14" s="166"/>
      <c r="K14" s="166"/>
      <c r="L14" s="160"/>
      <c r="M14" s="167"/>
      <c r="N14" s="168"/>
      <c r="O14" s="159" t="s">
        <v>273</v>
      </c>
      <c r="P14" s="160"/>
      <c r="Q14" s="169"/>
      <c r="R14" s="170"/>
    </row>
    <row r="15" spans="1:18" ht="16.5" customHeight="1">
      <c r="A15" s="72"/>
      <c r="B15" s="67"/>
      <c r="C15" s="75">
        <v>3</v>
      </c>
      <c r="D15" s="151"/>
      <c r="E15" s="152"/>
      <c r="F15" s="70">
        <v>6</v>
      </c>
      <c r="G15" s="151"/>
      <c r="H15" s="163"/>
      <c r="I15" s="162"/>
      <c r="J15" s="161"/>
      <c r="K15" s="161"/>
      <c r="L15" s="152"/>
      <c r="M15" s="162"/>
      <c r="N15" s="163"/>
      <c r="O15" s="151"/>
      <c r="P15" s="152"/>
      <c r="Q15" s="164"/>
      <c r="R15" s="165"/>
    </row>
    <row r="16" spans="1:3" ht="30.75" customHeight="1">
      <c r="A16" s="186" t="s">
        <v>141</v>
      </c>
      <c r="B16" s="186"/>
      <c r="C16" s="186"/>
    </row>
    <row r="17" spans="1:18" ht="57" customHeight="1">
      <c r="A17" s="76"/>
      <c r="B17" s="187" t="s">
        <v>329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77"/>
      <c r="R17" s="78"/>
    </row>
  </sheetData>
  <sheetProtection/>
  <mergeCells count="65">
    <mergeCell ref="A16:C16"/>
    <mergeCell ref="B17:P17"/>
    <mergeCell ref="K3:L3"/>
    <mergeCell ref="M3:Q3"/>
    <mergeCell ref="Q14:R14"/>
    <mergeCell ref="Q4:R4"/>
    <mergeCell ref="M9:N9"/>
    <mergeCell ref="O4:P4"/>
    <mergeCell ref="O9:R9"/>
    <mergeCell ref="M4:N4"/>
    <mergeCell ref="K4:L4"/>
    <mergeCell ref="M10:N10"/>
    <mergeCell ref="M11:N11"/>
    <mergeCell ref="M15:N15"/>
    <mergeCell ref="M12:N12"/>
    <mergeCell ref="K9:L9"/>
    <mergeCell ref="K10:L10"/>
    <mergeCell ref="K15:L15"/>
    <mergeCell ref="K14:L14"/>
    <mergeCell ref="O11:P11"/>
    <mergeCell ref="O12:P12"/>
    <mergeCell ref="K11:L11"/>
    <mergeCell ref="O14:P14"/>
    <mergeCell ref="K12:L12"/>
    <mergeCell ref="M13:N13"/>
    <mergeCell ref="G13:H13"/>
    <mergeCell ref="M14:N14"/>
    <mergeCell ref="K13:L13"/>
    <mergeCell ref="I4:J4"/>
    <mergeCell ref="A6:B6"/>
    <mergeCell ref="A7:B7"/>
    <mergeCell ref="G14:H14"/>
    <mergeCell ref="I13:J13"/>
    <mergeCell ref="I14:J14"/>
    <mergeCell ref="A10:B12"/>
    <mergeCell ref="G11:H11"/>
    <mergeCell ref="A9:B9"/>
    <mergeCell ref="A8:B8"/>
    <mergeCell ref="G4:H4"/>
    <mergeCell ref="A13:B15"/>
    <mergeCell ref="D14:E14"/>
    <mergeCell ref="Q10:R10"/>
    <mergeCell ref="Q13:R13"/>
    <mergeCell ref="O10:P10"/>
    <mergeCell ref="A1:G1"/>
    <mergeCell ref="I10:J10"/>
    <mergeCell ref="C9:H9"/>
    <mergeCell ref="I9:J9"/>
    <mergeCell ref="G10:H10"/>
    <mergeCell ref="D10:E10"/>
    <mergeCell ref="E4:F4"/>
    <mergeCell ref="Q15:R15"/>
    <mergeCell ref="Q11:R11"/>
    <mergeCell ref="Q12:R12"/>
    <mergeCell ref="O13:P13"/>
    <mergeCell ref="O15:P15"/>
    <mergeCell ref="D11:E11"/>
    <mergeCell ref="D12:E12"/>
    <mergeCell ref="I15:J15"/>
    <mergeCell ref="D15:E15"/>
    <mergeCell ref="D13:E13"/>
    <mergeCell ref="G15:H15"/>
    <mergeCell ref="G12:H12"/>
    <mergeCell ref="I12:J12"/>
    <mergeCell ref="I11:J11"/>
  </mergeCells>
  <dataValidations count="2">
    <dataValidation allowBlank="1" showInputMessage="1" showErrorMessage="1" imeMode="halfAlpha" sqref="C7:Q8 M1 O1 I1 I4:J4 M4:N4"/>
    <dataValidation type="list" allowBlank="1" showInputMessage="1" showErrorMessage="1" sqref="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17" t="s">
        <v>68</v>
      </c>
      <c r="B1" s="118"/>
      <c r="C1" s="118"/>
      <c r="D1" s="118"/>
      <c r="E1" s="118"/>
      <c r="F1" s="118"/>
      <c r="G1" s="118"/>
      <c r="H1" s="51" t="s">
        <v>24</v>
      </c>
      <c r="I1" s="52">
        <v>4</v>
      </c>
      <c r="J1" s="53" t="s">
        <v>25</v>
      </c>
      <c r="K1" s="54">
        <v>2011</v>
      </c>
      <c r="L1" s="55" t="s">
        <v>26</v>
      </c>
      <c r="M1" s="56">
        <v>7</v>
      </c>
      <c r="N1" s="55" t="s">
        <v>0</v>
      </c>
      <c r="O1" s="56">
        <v>13</v>
      </c>
      <c r="P1" s="57" t="s">
        <v>27</v>
      </c>
      <c r="Q1" s="58" t="s">
        <v>92</v>
      </c>
      <c r="R1" s="59" t="s">
        <v>28</v>
      </c>
    </row>
    <row r="2" ht="5.25" customHeight="1"/>
    <row r="3" spans="11:18" ht="18.75" customHeight="1">
      <c r="K3" s="79" t="s">
        <v>70</v>
      </c>
      <c r="L3" s="79"/>
      <c r="M3" s="80" t="s">
        <v>43</v>
      </c>
      <c r="N3" s="80"/>
      <c r="O3" s="80"/>
      <c r="P3" s="80"/>
      <c r="Q3" s="80"/>
      <c r="R3" s="24" t="s">
        <v>71</v>
      </c>
    </row>
    <row r="4" spans="1:20" s="26" customFormat="1" ht="18.75" customHeight="1">
      <c r="A4" s="60"/>
      <c r="B4" s="61">
        <v>1</v>
      </c>
      <c r="C4" s="62" t="s">
        <v>1</v>
      </c>
      <c r="D4" s="6"/>
      <c r="E4" s="119" t="s">
        <v>4</v>
      </c>
      <c r="F4" s="119"/>
      <c r="G4" s="100" t="s">
        <v>6</v>
      </c>
      <c r="H4" s="100"/>
      <c r="I4" s="101">
        <v>0.4152777777777778</v>
      </c>
      <c r="J4" s="101"/>
      <c r="K4" s="92" t="s">
        <v>7</v>
      </c>
      <c r="L4" s="92"/>
      <c r="M4" s="101">
        <v>0.4791666666666667</v>
      </c>
      <c r="N4" s="101"/>
      <c r="O4" s="92" t="s">
        <v>8</v>
      </c>
      <c r="P4" s="92"/>
      <c r="Q4" s="89">
        <f>SUM(M4-I4)</f>
        <v>0.06388888888888888</v>
      </c>
      <c r="R4" s="89"/>
      <c r="T4" s="27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13" t="s">
        <v>2</v>
      </c>
      <c r="B6" s="11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31">
        <v>9</v>
      </c>
      <c r="L6" s="28">
        <v>10</v>
      </c>
      <c r="M6" s="29">
        <v>11</v>
      </c>
      <c r="N6" s="31">
        <v>12</v>
      </c>
      <c r="O6" s="42">
        <v>13</v>
      </c>
      <c r="P6" s="29">
        <v>14</v>
      </c>
      <c r="Q6" s="30">
        <v>15</v>
      </c>
      <c r="R6" s="32" t="s">
        <v>3</v>
      </c>
    </row>
    <row r="7" spans="1:18" ht="27.75" customHeight="1">
      <c r="A7" s="136" t="s">
        <v>93</v>
      </c>
      <c r="B7" s="137"/>
      <c r="C7" s="11">
        <v>3</v>
      </c>
      <c r="D7" s="12">
        <v>0</v>
      </c>
      <c r="E7" s="43">
        <v>0</v>
      </c>
      <c r="F7" s="11">
        <v>0</v>
      </c>
      <c r="G7" s="12">
        <v>5</v>
      </c>
      <c r="H7" s="33">
        <v>1</v>
      </c>
      <c r="I7" s="11">
        <v>0</v>
      </c>
      <c r="J7" s="12">
        <v>2</v>
      </c>
      <c r="K7" s="33"/>
      <c r="L7" s="145" t="s">
        <v>108</v>
      </c>
      <c r="M7" s="146"/>
      <c r="N7" s="147"/>
      <c r="O7" s="44"/>
      <c r="P7" s="12"/>
      <c r="Q7" s="13"/>
      <c r="R7" s="34">
        <f>SUM(C7:Q7)</f>
        <v>11</v>
      </c>
    </row>
    <row r="8" spans="1:18" ht="27.75" customHeight="1">
      <c r="A8" s="136" t="s">
        <v>94</v>
      </c>
      <c r="B8" s="137"/>
      <c r="C8" s="11">
        <v>0</v>
      </c>
      <c r="D8" s="12">
        <v>0</v>
      </c>
      <c r="E8" s="43">
        <v>2</v>
      </c>
      <c r="F8" s="11">
        <v>0</v>
      </c>
      <c r="G8" s="12">
        <v>0</v>
      </c>
      <c r="H8" s="33">
        <v>1</v>
      </c>
      <c r="I8" s="11">
        <v>0</v>
      </c>
      <c r="J8" s="12">
        <v>0</v>
      </c>
      <c r="K8" s="33"/>
      <c r="L8" s="148"/>
      <c r="M8" s="149"/>
      <c r="N8" s="150"/>
      <c r="O8" s="44"/>
      <c r="P8" s="12"/>
      <c r="Q8" s="13"/>
      <c r="R8" s="34">
        <f>SUM(C8:Q8)</f>
        <v>3</v>
      </c>
    </row>
    <row r="9" spans="1:18" ht="21" customHeight="1">
      <c r="A9" s="113" t="s">
        <v>2</v>
      </c>
      <c r="B9" s="115"/>
      <c r="C9" s="111" t="s">
        <v>85</v>
      </c>
      <c r="D9" s="94"/>
      <c r="E9" s="94"/>
      <c r="F9" s="94"/>
      <c r="G9" s="94"/>
      <c r="H9" s="112"/>
      <c r="I9" s="93" t="s">
        <v>86</v>
      </c>
      <c r="J9" s="95"/>
      <c r="K9" s="116" t="s">
        <v>87</v>
      </c>
      <c r="L9" s="91"/>
      <c r="M9" s="90" t="s">
        <v>88</v>
      </c>
      <c r="N9" s="91"/>
      <c r="O9" s="93" t="s">
        <v>89</v>
      </c>
      <c r="P9" s="94"/>
      <c r="Q9" s="94"/>
      <c r="R9" s="95"/>
    </row>
    <row r="10" spans="1:18" ht="16.5" customHeight="1">
      <c r="A10" s="139" t="str">
        <f>A7</f>
        <v>尼崎産</v>
      </c>
      <c r="B10" s="140"/>
      <c r="C10" s="63" t="s">
        <v>5</v>
      </c>
      <c r="D10" s="128" t="s">
        <v>95</v>
      </c>
      <c r="E10" s="129"/>
      <c r="F10" s="64">
        <v>4</v>
      </c>
      <c r="G10" s="134"/>
      <c r="H10" s="135"/>
      <c r="I10" s="133" t="s">
        <v>96</v>
      </c>
      <c r="J10" s="132"/>
      <c r="K10" s="132"/>
      <c r="L10" s="129"/>
      <c r="M10" s="133" t="s">
        <v>95</v>
      </c>
      <c r="N10" s="135"/>
      <c r="O10" s="128" t="s">
        <v>97</v>
      </c>
      <c r="P10" s="129"/>
      <c r="Q10" s="131"/>
      <c r="R10" s="132"/>
    </row>
    <row r="11" spans="1:18" ht="16.5" customHeight="1">
      <c r="A11" s="141"/>
      <c r="B11" s="84"/>
      <c r="C11" s="65">
        <v>2</v>
      </c>
      <c r="D11" s="122"/>
      <c r="E11" s="123"/>
      <c r="F11" s="66">
        <v>5</v>
      </c>
      <c r="G11" s="122"/>
      <c r="H11" s="138"/>
      <c r="I11" s="120"/>
      <c r="J11" s="121"/>
      <c r="K11" s="121"/>
      <c r="L11" s="123"/>
      <c r="M11" s="120"/>
      <c r="N11" s="138"/>
      <c r="O11" s="144" t="s">
        <v>98</v>
      </c>
      <c r="P11" s="123"/>
      <c r="Q11" s="120"/>
      <c r="R11" s="121"/>
    </row>
    <row r="12" spans="1:18" ht="16.5" customHeight="1">
      <c r="A12" s="142"/>
      <c r="B12" s="143"/>
      <c r="C12" s="69">
        <v>3</v>
      </c>
      <c r="D12" s="124"/>
      <c r="E12" s="125"/>
      <c r="F12" s="70">
        <v>6</v>
      </c>
      <c r="G12" s="124"/>
      <c r="H12" s="130"/>
      <c r="I12" s="126"/>
      <c r="J12" s="127"/>
      <c r="K12" s="127"/>
      <c r="L12" s="125"/>
      <c r="M12" s="126"/>
      <c r="N12" s="130"/>
      <c r="O12" s="124"/>
      <c r="P12" s="125"/>
      <c r="Q12" s="126"/>
      <c r="R12" s="127"/>
    </row>
    <row r="13" spans="1:18" ht="16.5" customHeight="1">
      <c r="A13" s="139" t="str">
        <f>A8</f>
        <v>姫路別所</v>
      </c>
      <c r="B13" s="140"/>
      <c r="C13" s="63" t="s">
        <v>5</v>
      </c>
      <c r="D13" s="128" t="s">
        <v>99</v>
      </c>
      <c r="E13" s="129"/>
      <c r="F13" s="64">
        <v>4</v>
      </c>
      <c r="G13" s="134"/>
      <c r="H13" s="135"/>
      <c r="I13" s="133" t="s">
        <v>100</v>
      </c>
      <c r="J13" s="132"/>
      <c r="K13" s="132"/>
      <c r="L13" s="129"/>
      <c r="M13" s="133" t="s">
        <v>101</v>
      </c>
      <c r="N13" s="135"/>
      <c r="O13" s="134"/>
      <c r="P13" s="129"/>
      <c r="Q13" s="131"/>
      <c r="R13" s="132"/>
    </row>
    <row r="14" spans="1:18" ht="16.5" customHeight="1">
      <c r="A14" s="141"/>
      <c r="B14" s="84"/>
      <c r="C14" s="65">
        <v>2</v>
      </c>
      <c r="D14" s="122"/>
      <c r="E14" s="123"/>
      <c r="F14" s="66">
        <v>5</v>
      </c>
      <c r="G14" s="122"/>
      <c r="H14" s="138"/>
      <c r="I14" s="120"/>
      <c r="J14" s="121"/>
      <c r="K14" s="121"/>
      <c r="L14" s="123"/>
      <c r="M14" s="120"/>
      <c r="N14" s="138"/>
      <c r="O14" s="122"/>
      <c r="P14" s="123"/>
      <c r="Q14" s="120"/>
      <c r="R14" s="121"/>
    </row>
    <row r="15" spans="1:18" ht="16.5" customHeight="1">
      <c r="A15" s="142"/>
      <c r="B15" s="143"/>
      <c r="C15" s="69">
        <v>3</v>
      </c>
      <c r="D15" s="124"/>
      <c r="E15" s="125"/>
      <c r="F15" s="70">
        <v>6</v>
      </c>
      <c r="G15" s="124"/>
      <c r="H15" s="130"/>
      <c r="I15" s="126"/>
      <c r="J15" s="127"/>
      <c r="K15" s="127"/>
      <c r="L15" s="125"/>
      <c r="M15" s="126"/>
      <c r="N15" s="130"/>
      <c r="O15" s="124"/>
      <c r="P15" s="125"/>
      <c r="Q15" s="126"/>
      <c r="R15" s="127"/>
    </row>
    <row r="16" spans="9:18" ht="11.25" customHeight="1">
      <c r="I16" s="35"/>
      <c r="J16" s="36"/>
      <c r="K16" s="35"/>
      <c r="L16" s="35"/>
      <c r="M16" s="35"/>
      <c r="N16" s="35"/>
      <c r="O16" s="35"/>
      <c r="P16" s="35"/>
      <c r="Q16" s="35"/>
      <c r="R16" s="35"/>
    </row>
    <row r="17" spans="1:20" s="26" customFormat="1" ht="18.75" customHeight="1">
      <c r="A17" s="60"/>
      <c r="B17" s="61">
        <v>2</v>
      </c>
      <c r="C17" s="62" t="s">
        <v>1</v>
      </c>
      <c r="D17" s="6"/>
      <c r="E17" s="119" t="s">
        <v>110</v>
      </c>
      <c r="F17" s="119"/>
      <c r="G17" s="100" t="s">
        <v>111</v>
      </c>
      <c r="H17" s="100"/>
      <c r="I17" s="101">
        <v>0.5125000000000001</v>
      </c>
      <c r="J17" s="101"/>
      <c r="K17" s="92" t="s">
        <v>112</v>
      </c>
      <c r="L17" s="92"/>
      <c r="M17" s="101">
        <v>0.5805555555555556</v>
      </c>
      <c r="N17" s="101"/>
      <c r="O17" s="92" t="s">
        <v>113</v>
      </c>
      <c r="P17" s="92"/>
      <c r="Q17" s="89">
        <f>SUM(M17-I17)</f>
        <v>0.06805555555555554</v>
      </c>
      <c r="R17" s="89"/>
      <c r="T17" s="27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13" t="s">
        <v>2</v>
      </c>
      <c r="B19" s="11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28">
        <v>10</v>
      </c>
      <c r="M19" s="29">
        <v>11</v>
      </c>
      <c r="N19" s="31">
        <v>12</v>
      </c>
      <c r="O19" s="42">
        <v>13</v>
      </c>
      <c r="P19" s="29">
        <v>14</v>
      </c>
      <c r="Q19" s="30">
        <v>15</v>
      </c>
      <c r="R19" s="32" t="s">
        <v>3</v>
      </c>
    </row>
    <row r="20" spans="1:18" ht="27.75" customHeight="1">
      <c r="A20" s="136" t="s">
        <v>102</v>
      </c>
      <c r="B20" s="137"/>
      <c r="C20" s="11">
        <v>0</v>
      </c>
      <c r="D20" s="12">
        <v>0</v>
      </c>
      <c r="E20" s="43">
        <v>1</v>
      </c>
      <c r="F20" s="11">
        <v>0</v>
      </c>
      <c r="G20" s="12">
        <v>0</v>
      </c>
      <c r="H20" s="33">
        <v>0</v>
      </c>
      <c r="I20" s="11">
        <v>1</v>
      </c>
      <c r="J20" s="12">
        <v>0</v>
      </c>
      <c r="K20" s="33">
        <v>0</v>
      </c>
      <c r="L20" s="11"/>
      <c r="M20" s="12"/>
      <c r="N20" s="33"/>
      <c r="O20" s="44"/>
      <c r="P20" s="12"/>
      <c r="Q20" s="13"/>
      <c r="R20" s="34">
        <f>SUM(C20:Q20)</f>
        <v>2</v>
      </c>
    </row>
    <row r="21" spans="1:18" ht="27.75" customHeight="1">
      <c r="A21" s="136" t="s">
        <v>109</v>
      </c>
      <c r="B21" s="137"/>
      <c r="C21" s="11">
        <v>1</v>
      </c>
      <c r="D21" s="12">
        <v>0</v>
      </c>
      <c r="E21" s="43">
        <v>0</v>
      </c>
      <c r="F21" s="11">
        <v>1</v>
      </c>
      <c r="G21" s="12">
        <v>0</v>
      </c>
      <c r="H21" s="33">
        <v>1</v>
      </c>
      <c r="I21" s="11">
        <v>0</v>
      </c>
      <c r="J21" s="12">
        <v>1</v>
      </c>
      <c r="K21" s="45" t="s">
        <v>119</v>
      </c>
      <c r="L21" s="11"/>
      <c r="M21" s="12"/>
      <c r="N21" s="33"/>
      <c r="O21" s="44"/>
      <c r="P21" s="12"/>
      <c r="Q21" s="13"/>
      <c r="R21" s="34">
        <f>SUM(C21:Q21)</f>
        <v>4</v>
      </c>
    </row>
    <row r="22" spans="1:18" ht="21" customHeight="1">
      <c r="A22" s="113" t="s">
        <v>2</v>
      </c>
      <c r="B22" s="115"/>
      <c r="C22" s="111" t="s">
        <v>45</v>
      </c>
      <c r="D22" s="94"/>
      <c r="E22" s="94"/>
      <c r="F22" s="94"/>
      <c r="G22" s="94"/>
      <c r="H22" s="112"/>
      <c r="I22" s="93" t="s">
        <v>46</v>
      </c>
      <c r="J22" s="95"/>
      <c r="K22" s="116" t="s">
        <v>47</v>
      </c>
      <c r="L22" s="91"/>
      <c r="M22" s="90" t="s">
        <v>90</v>
      </c>
      <c r="N22" s="91"/>
      <c r="O22" s="93" t="s">
        <v>91</v>
      </c>
      <c r="P22" s="94"/>
      <c r="Q22" s="94"/>
      <c r="R22" s="95"/>
    </row>
    <row r="23" spans="1:18" ht="16.5" customHeight="1">
      <c r="A23" s="83" t="str">
        <f>A20</f>
        <v>龍野北</v>
      </c>
      <c r="B23" s="84"/>
      <c r="C23" s="18" t="s">
        <v>5</v>
      </c>
      <c r="D23" s="128" t="s">
        <v>103</v>
      </c>
      <c r="E23" s="129"/>
      <c r="F23" s="64">
        <v>4</v>
      </c>
      <c r="G23" s="134"/>
      <c r="H23" s="135"/>
      <c r="I23" s="133" t="s">
        <v>104</v>
      </c>
      <c r="J23" s="132"/>
      <c r="K23" s="132"/>
      <c r="L23" s="129"/>
      <c r="M23" s="133" t="s">
        <v>105</v>
      </c>
      <c r="N23" s="135"/>
      <c r="O23" s="134"/>
      <c r="P23" s="129"/>
      <c r="Q23" s="96"/>
      <c r="R23" s="104"/>
    </row>
    <row r="24" spans="1:18" ht="16.5" customHeight="1">
      <c r="A24" s="83"/>
      <c r="B24" s="84"/>
      <c r="C24" s="19">
        <v>2</v>
      </c>
      <c r="D24" s="122"/>
      <c r="E24" s="123"/>
      <c r="F24" s="66">
        <v>5</v>
      </c>
      <c r="G24" s="122"/>
      <c r="H24" s="138"/>
      <c r="I24" s="120"/>
      <c r="J24" s="121"/>
      <c r="K24" s="121"/>
      <c r="L24" s="123"/>
      <c r="M24" s="120"/>
      <c r="N24" s="138"/>
      <c r="O24" s="122"/>
      <c r="P24" s="123"/>
      <c r="Q24" s="49"/>
      <c r="R24" s="50"/>
    </row>
    <row r="25" spans="1:18" ht="16.5" customHeight="1">
      <c r="A25" s="72"/>
      <c r="B25" s="67"/>
      <c r="C25" s="20">
        <v>3</v>
      </c>
      <c r="D25" s="124"/>
      <c r="E25" s="125"/>
      <c r="F25" s="70">
        <v>6</v>
      </c>
      <c r="G25" s="124"/>
      <c r="H25" s="130"/>
      <c r="I25" s="126"/>
      <c r="J25" s="127"/>
      <c r="K25" s="127"/>
      <c r="L25" s="125"/>
      <c r="M25" s="126"/>
      <c r="N25" s="130"/>
      <c r="O25" s="124"/>
      <c r="P25" s="125"/>
      <c r="Q25" s="47"/>
      <c r="R25" s="48"/>
    </row>
    <row r="26" spans="1:18" ht="16.5" customHeight="1">
      <c r="A26" s="81" t="str">
        <f>A21</f>
        <v>宝　塚</v>
      </c>
      <c r="B26" s="82"/>
      <c r="C26" s="18" t="s">
        <v>5</v>
      </c>
      <c r="D26" s="128" t="s">
        <v>106</v>
      </c>
      <c r="E26" s="129"/>
      <c r="F26" s="64">
        <v>4</v>
      </c>
      <c r="G26" s="134"/>
      <c r="H26" s="135"/>
      <c r="I26" s="133" t="s">
        <v>107</v>
      </c>
      <c r="J26" s="132"/>
      <c r="K26" s="132"/>
      <c r="L26" s="129"/>
      <c r="M26" s="133" t="s">
        <v>12</v>
      </c>
      <c r="N26" s="135"/>
      <c r="O26" s="128" t="s">
        <v>12</v>
      </c>
      <c r="P26" s="129"/>
      <c r="Q26" s="96"/>
      <c r="R26" s="104"/>
    </row>
    <row r="27" spans="1:18" ht="16.5" customHeight="1">
      <c r="A27" s="83"/>
      <c r="B27" s="84"/>
      <c r="C27" s="19">
        <v>2</v>
      </c>
      <c r="D27" s="122"/>
      <c r="E27" s="123"/>
      <c r="F27" s="66">
        <v>5</v>
      </c>
      <c r="G27" s="122"/>
      <c r="H27" s="138"/>
      <c r="I27" s="120"/>
      <c r="J27" s="121"/>
      <c r="K27" s="121"/>
      <c r="L27" s="123"/>
      <c r="M27" s="120"/>
      <c r="N27" s="138"/>
      <c r="O27" s="122"/>
      <c r="P27" s="123"/>
      <c r="Q27" s="49"/>
      <c r="R27" s="50"/>
    </row>
    <row r="28" spans="1:18" ht="16.5" customHeight="1">
      <c r="A28" s="72"/>
      <c r="B28" s="67"/>
      <c r="C28" s="20">
        <v>3</v>
      </c>
      <c r="D28" s="124"/>
      <c r="E28" s="125"/>
      <c r="F28" s="70">
        <v>6</v>
      </c>
      <c r="G28" s="124"/>
      <c r="H28" s="130"/>
      <c r="I28" s="126"/>
      <c r="J28" s="127"/>
      <c r="K28" s="127"/>
      <c r="L28" s="125"/>
      <c r="M28" s="126"/>
      <c r="N28" s="130"/>
      <c r="O28" s="124"/>
      <c r="P28" s="125"/>
      <c r="Q28" s="47"/>
      <c r="R28" s="48"/>
    </row>
    <row r="29" spans="9:18" ht="11.25" customHeight="1">
      <c r="I29" s="35"/>
      <c r="J29" s="36"/>
      <c r="K29" s="35"/>
      <c r="L29" s="35"/>
      <c r="M29" s="35"/>
      <c r="N29" s="35"/>
      <c r="O29" s="35"/>
      <c r="P29" s="35"/>
      <c r="Q29" s="35"/>
      <c r="R29" s="35"/>
    </row>
    <row r="30" ht="13.5">
      <c r="I30" s="8"/>
    </row>
  </sheetData>
  <sheetProtection/>
  <mergeCells count="124"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L7:N8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Q24:R24"/>
    <mergeCell ref="O26:P26"/>
    <mergeCell ref="Q26:R26"/>
    <mergeCell ref="O27:P27"/>
    <mergeCell ref="Q27:R27"/>
    <mergeCell ref="O24:P24"/>
    <mergeCell ref="O25:P25"/>
    <mergeCell ref="Q28:R28"/>
    <mergeCell ref="M25:N25"/>
    <mergeCell ref="M27:N27"/>
    <mergeCell ref="Q25:R25"/>
    <mergeCell ref="M26:N26"/>
    <mergeCell ref="M28:N28"/>
    <mergeCell ref="I22:J22"/>
    <mergeCell ref="K25:L25"/>
    <mergeCell ref="I25:J25"/>
    <mergeCell ref="O28:P28"/>
    <mergeCell ref="K28:L28"/>
    <mergeCell ref="O22:R22"/>
    <mergeCell ref="I26:J26"/>
    <mergeCell ref="K23:L23"/>
    <mergeCell ref="M23:N23"/>
    <mergeCell ref="M22:N22"/>
    <mergeCell ref="G23:H23"/>
    <mergeCell ref="K27:L27"/>
    <mergeCell ref="K26:L26"/>
    <mergeCell ref="I23:J23"/>
    <mergeCell ref="G24:H24"/>
    <mergeCell ref="G27:H27"/>
    <mergeCell ref="G26:H26"/>
    <mergeCell ref="G25:H25"/>
    <mergeCell ref="I24:J24"/>
    <mergeCell ref="K24:L24"/>
    <mergeCell ref="A10:B12"/>
    <mergeCell ref="A22:B22"/>
    <mergeCell ref="D14:E14"/>
    <mergeCell ref="A13:B15"/>
    <mergeCell ref="A21:B21"/>
    <mergeCell ref="G13:H13"/>
    <mergeCell ref="C22:H22"/>
    <mergeCell ref="A19:B19"/>
    <mergeCell ref="A20:B20"/>
    <mergeCell ref="G17:H17"/>
    <mergeCell ref="A23:B25"/>
    <mergeCell ref="D23:E23"/>
    <mergeCell ref="M14:N14"/>
    <mergeCell ref="O13:P13"/>
    <mergeCell ref="O23:P23"/>
    <mergeCell ref="O14:P14"/>
    <mergeCell ref="O15:P15"/>
    <mergeCell ref="M13:N13"/>
    <mergeCell ref="D24:E24"/>
    <mergeCell ref="D25:E25"/>
    <mergeCell ref="I12:J12"/>
    <mergeCell ref="G14:H14"/>
    <mergeCell ref="I13:J13"/>
    <mergeCell ref="I14:J14"/>
    <mergeCell ref="K4:L4"/>
    <mergeCell ref="G4:H4"/>
    <mergeCell ref="I4:J4"/>
    <mergeCell ref="A6:B6"/>
    <mergeCell ref="A8:B8"/>
    <mergeCell ref="G11:H11"/>
    <mergeCell ref="M24:N24"/>
    <mergeCell ref="K9:L9"/>
    <mergeCell ref="K13:L13"/>
    <mergeCell ref="K15:L15"/>
    <mergeCell ref="K14:L14"/>
    <mergeCell ref="K22:L22"/>
    <mergeCell ref="K12:L12"/>
    <mergeCell ref="G12:H12"/>
    <mergeCell ref="K10:L10"/>
    <mergeCell ref="K11:L11"/>
    <mergeCell ref="A1:G1"/>
    <mergeCell ref="I10:J10"/>
    <mergeCell ref="C9:H9"/>
    <mergeCell ref="I9:J9"/>
    <mergeCell ref="G10:H10"/>
    <mergeCell ref="D10:E10"/>
    <mergeCell ref="E4:F4"/>
    <mergeCell ref="A7:B7"/>
    <mergeCell ref="Q10:R10"/>
    <mergeCell ref="Q13:R13"/>
    <mergeCell ref="Q23:R23"/>
    <mergeCell ref="O10:P10"/>
    <mergeCell ref="Q17:R17"/>
    <mergeCell ref="Q15:R15"/>
    <mergeCell ref="Q11:R11"/>
    <mergeCell ref="Q12:R12"/>
    <mergeCell ref="A9:B9"/>
    <mergeCell ref="I11:J11"/>
    <mergeCell ref="D11:E11"/>
    <mergeCell ref="E17:F17"/>
    <mergeCell ref="D12:E12"/>
    <mergeCell ref="I15:J15"/>
    <mergeCell ref="D15:E15"/>
    <mergeCell ref="D13:E13"/>
    <mergeCell ref="G15:H15"/>
    <mergeCell ref="I17:J17"/>
  </mergeCells>
  <conditionalFormatting sqref="H6:J6 H19:K19">
    <cfRule type="expression" priority="1" dxfId="0" stopIfTrue="1">
      <formula>H7=""</formula>
    </cfRule>
  </conditionalFormatting>
  <conditionalFormatting sqref="H7:J8 H20:K21">
    <cfRule type="expression" priority="2" dxfId="0" stopIfTrue="1">
      <formula>H7=""</formula>
    </cfRule>
  </conditionalFormatting>
  <dataValidations count="2">
    <dataValidation allowBlank="1" showInputMessage="1" showErrorMessage="1" imeMode="halfAlpha" sqref="M1 I17:J17 M17:N17 I1 I4:J4 M4:N4 O1 C7:Q8 C20:Q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17" t="s">
        <v>68</v>
      </c>
      <c r="B1" s="118"/>
      <c r="C1" s="118"/>
      <c r="D1" s="118"/>
      <c r="E1" s="118"/>
      <c r="F1" s="118"/>
      <c r="G1" s="118"/>
      <c r="H1" s="21" t="s">
        <v>24</v>
      </c>
      <c r="I1" s="22">
        <v>5</v>
      </c>
      <c r="J1" s="17" t="s">
        <v>25</v>
      </c>
      <c r="K1" s="23">
        <v>2011</v>
      </c>
      <c r="L1" s="3" t="s">
        <v>26</v>
      </c>
      <c r="M1" s="2">
        <v>7</v>
      </c>
      <c r="N1" s="3" t="s">
        <v>0</v>
      </c>
      <c r="O1" s="2">
        <v>14</v>
      </c>
      <c r="P1" s="1" t="s">
        <v>27</v>
      </c>
      <c r="Q1" s="4" t="s">
        <v>120</v>
      </c>
      <c r="R1" s="5" t="s">
        <v>138</v>
      </c>
    </row>
    <row r="2" ht="5.25" customHeight="1"/>
    <row r="3" spans="11:18" ht="18.75" customHeight="1">
      <c r="K3" s="79" t="s">
        <v>139</v>
      </c>
      <c r="L3" s="79"/>
      <c r="M3" s="80" t="s">
        <v>43</v>
      </c>
      <c r="N3" s="80"/>
      <c r="O3" s="80"/>
      <c r="P3" s="80"/>
      <c r="Q3" s="80"/>
      <c r="R3" s="24" t="s">
        <v>71</v>
      </c>
    </row>
    <row r="4" spans="1:20" s="26" customFormat="1" ht="18.75" customHeight="1">
      <c r="A4" s="38"/>
      <c r="B4" s="25">
        <v>2</v>
      </c>
      <c r="C4" s="7" t="s">
        <v>1</v>
      </c>
      <c r="D4" s="6"/>
      <c r="E4" s="119" t="s">
        <v>4</v>
      </c>
      <c r="F4" s="119"/>
      <c r="G4" s="100" t="s">
        <v>72</v>
      </c>
      <c r="H4" s="100"/>
      <c r="I4" s="101">
        <v>0.4138888888888889</v>
      </c>
      <c r="J4" s="101"/>
      <c r="K4" s="92" t="s">
        <v>73</v>
      </c>
      <c r="L4" s="92"/>
      <c r="M4" s="101">
        <v>0.48194444444444445</v>
      </c>
      <c r="N4" s="101"/>
      <c r="O4" s="92" t="s">
        <v>74</v>
      </c>
      <c r="P4" s="92"/>
      <c r="Q4" s="89">
        <f>SUM(M4-I4)</f>
        <v>0.06805555555555554</v>
      </c>
      <c r="R4" s="89"/>
      <c r="T4" s="27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13" t="s">
        <v>2</v>
      </c>
      <c r="B6" s="11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29">
        <v>8</v>
      </c>
      <c r="K6" s="31">
        <v>9</v>
      </c>
      <c r="L6" s="28">
        <v>10</v>
      </c>
      <c r="M6" s="29">
        <v>11</v>
      </c>
      <c r="N6" s="31">
        <v>12</v>
      </c>
      <c r="O6" s="42">
        <v>13</v>
      </c>
      <c r="P6" s="29">
        <v>14</v>
      </c>
      <c r="Q6" s="30">
        <v>15</v>
      </c>
      <c r="R6" s="32" t="s">
        <v>3</v>
      </c>
    </row>
    <row r="7" spans="1:18" ht="27.75" customHeight="1">
      <c r="A7" s="136" t="s">
        <v>121</v>
      </c>
      <c r="B7" s="137"/>
      <c r="C7" s="11">
        <v>0</v>
      </c>
      <c r="D7" s="12">
        <v>2</v>
      </c>
      <c r="E7" s="43">
        <v>0</v>
      </c>
      <c r="F7" s="11">
        <v>4</v>
      </c>
      <c r="G7" s="12">
        <v>0</v>
      </c>
      <c r="H7" s="33">
        <v>2</v>
      </c>
      <c r="I7" s="11">
        <v>1</v>
      </c>
      <c r="J7" s="12"/>
      <c r="K7" s="33"/>
      <c r="L7" s="145" t="s">
        <v>146</v>
      </c>
      <c r="M7" s="146"/>
      <c r="N7" s="147"/>
      <c r="O7" s="44"/>
      <c r="P7" s="12"/>
      <c r="Q7" s="13"/>
      <c r="R7" s="34">
        <f>SUM(C7:Q7)</f>
        <v>9</v>
      </c>
    </row>
    <row r="8" spans="1:18" ht="27.75" customHeight="1">
      <c r="A8" s="136" t="s">
        <v>122</v>
      </c>
      <c r="B8" s="137"/>
      <c r="C8" s="11">
        <v>0</v>
      </c>
      <c r="D8" s="12">
        <v>0</v>
      </c>
      <c r="E8" s="43">
        <v>0</v>
      </c>
      <c r="F8" s="11">
        <v>1</v>
      </c>
      <c r="G8" s="12">
        <v>0</v>
      </c>
      <c r="H8" s="33">
        <v>0</v>
      </c>
      <c r="I8" s="11">
        <v>0</v>
      </c>
      <c r="J8" s="12"/>
      <c r="K8" s="33"/>
      <c r="L8" s="148"/>
      <c r="M8" s="149"/>
      <c r="N8" s="150"/>
      <c r="O8" s="44"/>
      <c r="P8" s="12"/>
      <c r="Q8" s="13"/>
      <c r="R8" s="34">
        <f>SUM(C8:Q8)</f>
        <v>1</v>
      </c>
    </row>
    <row r="9" spans="1:18" ht="21" customHeight="1">
      <c r="A9" s="113" t="s">
        <v>2</v>
      </c>
      <c r="B9" s="115"/>
      <c r="C9" s="111" t="s">
        <v>114</v>
      </c>
      <c r="D9" s="94"/>
      <c r="E9" s="94"/>
      <c r="F9" s="94"/>
      <c r="G9" s="94"/>
      <c r="H9" s="112"/>
      <c r="I9" s="93" t="s">
        <v>115</v>
      </c>
      <c r="J9" s="95"/>
      <c r="K9" s="116" t="s">
        <v>116</v>
      </c>
      <c r="L9" s="91"/>
      <c r="M9" s="90" t="s">
        <v>117</v>
      </c>
      <c r="N9" s="91"/>
      <c r="O9" s="93" t="s">
        <v>118</v>
      </c>
      <c r="P9" s="94"/>
      <c r="Q9" s="94"/>
      <c r="R9" s="95"/>
    </row>
    <row r="10" spans="1:18" ht="16.5" customHeight="1">
      <c r="A10" s="141" t="str">
        <f>A7</f>
        <v>須磨東</v>
      </c>
      <c r="B10" s="84"/>
      <c r="C10" s="63" t="s">
        <v>5</v>
      </c>
      <c r="D10" s="128" t="s">
        <v>123</v>
      </c>
      <c r="E10" s="129"/>
      <c r="F10" s="64">
        <v>4</v>
      </c>
      <c r="G10" s="134"/>
      <c r="H10" s="135"/>
      <c r="I10" s="133" t="s">
        <v>124</v>
      </c>
      <c r="J10" s="132"/>
      <c r="K10" s="132"/>
      <c r="L10" s="129"/>
      <c r="M10" s="133"/>
      <c r="N10" s="135"/>
      <c r="O10" s="134" t="s">
        <v>140</v>
      </c>
      <c r="P10" s="129"/>
      <c r="Q10" s="131"/>
      <c r="R10" s="132"/>
    </row>
    <row r="11" spans="1:18" ht="16.5" customHeight="1">
      <c r="A11" s="141"/>
      <c r="B11" s="84"/>
      <c r="C11" s="65">
        <v>2</v>
      </c>
      <c r="D11" s="122"/>
      <c r="E11" s="123"/>
      <c r="F11" s="66">
        <v>5</v>
      </c>
      <c r="G11" s="122"/>
      <c r="H11" s="138"/>
      <c r="I11" s="120"/>
      <c r="J11" s="121"/>
      <c r="K11" s="121"/>
      <c r="L11" s="123"/>
      <c r="M11" s="120"/>
      <c r="N11" s="138"/>
      <c r="O11" s="122"/>
      <c r="P11" s="123"/>
      <c r="Q11" s="120"/>
      <c r="R11" s="121"/>
    </row>
    <row r="12" spans="1:18" ht="16.5" customHeight="1">
      <c r="A12" s="142"/>
      <c r="B12" s="143"/>
      <c r="C12" s="69">
        <v>3</v>
      </c>
      <c r="D12" s="124"/>
      <c r="E12" s="125"/>
      <c r="F12" s="70">
        <v>6</v>
      </c>
      <c r="G12" s="124"/>
      <c r="H12" s="130"/>
      <c r="I12" s="126"/>
      <c r="J12" s="127"/>
      <c r="K12" s="127"/>
      <c r="L12" s="125"/>
      <c r="M12" s="126"/>
      <c r="N12" s="130"/>
      <c r="O12" s="124"/>
      <c r="P12" s="125"/>
      <c r="Q12" s="126"/>
      <c r="R12" s="127"/>
    </row>
    <row r="13" spans="1:18" ht="16.5" customHeight="1">
      <c r="A13" s="139" t="str">
        <f>A8</f>
        <v>西宮南</v>
      </c>
      <c r="B13" s="140"/>
      <c r="C13" s="63" t="s">
        <v>5</v>
      </c>
      <c r="D13" s="153" t="s">
        <v>125</v>
      </c>
      <c r="E13" s="154"/>
      <c r="F13" s="64">
        <v>4</v>
      </c>
      <c r="G13" s="134"/>
      <c r="H13" s="135"/>
      <c r="I13" s="133" t="s">
        <v>30</v>
      </c>
      <c r="J13" s="132"/>
      <c r="K13" s="132"/>
      <c r="L13" s="129"/>
      <c r="M13" s="133"/>
      <c r="N13" s="135"/>
      <c r="O13" s="128"/>
      <c r="P13" s="129"/>
      <c r="Q13" s="131"/>
      <c r="R13" s="132"/>
    </row>
    <row r="14" spans="1:18" ht="16.5" customHeight="1">
      <c r="A14" s="141"/>
      <c r="B14" s="84"/>
      <c r="C14" s="65">
        <v>2</v>
      </c>
      <c r="D14" s="159" t="s">
        <v>126</v>
      </c>
      <c r="E14" s="160"/>
      <c r="F14" s="66">
        <v>5</v>
      </c>
      <c r="G14" s="122"/>
      <c r="H14" s="138"/>
      <c r="I14" s="120"/>
      <c r="J14" s="121"/>
      <c r="K14" s="121"/>
      <c r="L14" s="123"/>
      <c r="M14" s="120"/>
      <c r="N14" s="138"/>
      <c r="O14" s="122"/>
      <c r="P14" s="123"/>
      <c r="Q14" s="120"/>
      <c r="R14" s="121"/>
    </row>
    <row r="15" spans="1:18" ht="16.5" customHeight="1">
      <c r="A15" s="142"/>
      <c r="B15" s="143"/>
      <c r="C15" s="69">
        <v>3</v>
      </c>
      <c r="D15" s="151"/>
      <c r="E15" s="152"/>
      <c r="F15" s="70">
        <v>6</v>
      </c>
      <c r="G15" s="124"/>
      <c r="H15" s="130"/>
      <c r="I15" s="126"/>
      <c r="J15" s="127"/>
      <c r="K15" s="127"/>
      <c r="L15" s="125"/>
      <c r="M15" s="126"/>
      <c r="N15" s="130"/>
      <c r="O15" s="124"/>
      <c r="P15" s="125"/>
      <c r="Q15" s="126"/>
      <c r="R15" s="127"/>
    </row>
    <row r="16" spans="9:18" ht="11.25" customHeight="1">
      <c r="I16" s="35"/>
      <c r="J16" s="36"/>
      <c r="K16" s="35"/>
      <c r="L16" s="35"/>
      <c r="M16" s="35"/>
      <c r="N16" s="35"/>
      <c r="O16" s="35"/>
      <c r="P16" s="35"/>
      <c r="Q16" s="35"/>
      <c r="R16" s="35"/>
    </row>
    <row r="17" spans="1:20" s="26" customFormat="1" ht="18.75" customHeight="1">
      <c r="A17" s="38"/>
      <c r="B17" s="25">
        <v>2</v>
      </c>
      <c r="C17" s="7" t="s">
        <v>1</v>
      </c>
      <c r="D17" s="6"/>
      <c r="E17" s="119" t="s">
        <v>142</v>
      </c>
      <c r="F17" s="119"/>
      <c r="G17" s="100" t="s">
        <v>143</v>
      </c>
      <c r="H17" s="100"/>
      <c r="I17" s="101">
        <v>0.5159722222222222</v>
      </c>
      <c r="J17" s="101"/>
      <c r="K17" s="92" t="s">
        <v>144</v>
      </c>
      <c r="L17" s="92"/>
      <c r="M17" s="101">
        <v>0.6361111111111112</v>
      </c>
      <c r="N17" s="101"/>
      <c r="O17" s="92" t="s">
        <v>145</v>
      </c>
      <c r="P17" s="92"/>
      <c r="Q17" s="89">
        <f>SUM(M17-I17)</f>
        <v>0.12013888888888902</v>
      </c>
      <c r="R17" s="89"/>
      <c r="T17" s="27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13" t="s">
        <v>2</v>
      </c>
      <c r="B19" s="11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39">
        <v>10</v>
      </c>
      <c r="M19" s="40">
        <v>11</v>
      </c>
      <c r="N19" s="71">
        <v>12</v>
      </c>
      <c r="O19" s="28">
        <v>13</v>
      </c>
      <c r="P19" s="29">
        <v>14</v>
      </c>
      <c r="Q19" s="31">
        <v>15</v>
      </c>
      <c r="R19" s="32" t="s">
        <v>3</v>
      </c>
    </row>
    <row r="20" spans="1:18" ht="27.75" customHeight="1">
      <c r="A20" s="136" t="s">
        <v>147</v>
      </c>
      <c r="B20" s="137"/>
      <c r="C20" s="11">
        <v>0</v>
      </c>
      <c r="D20" s="12">
        <v>0</v>
      </c>
      <c r="E20" s="43">
        <v>1</v>
      </c>
      <c r="F20" s="11">
        <v>0</v>
      </c>
      <c r="G20" s="12">
        <v>2</v>
      </c>
      <c r="H20" s="33">
        <v>0</v>
      </c>
      <c r="I20" s="11">
        <v>3</v>
      </c>
      <c r="J20" s="12">
        <v>1</v>
      </c>
      <c r="K20" s="33">
        <v>0</v>
      </c>
      <c r="L20" s="11">
        <v>0</v>
      </c>
      <c r="M20" s="12">
        <v>0</v>
      </c>
      <c r="N20" s="43">
        <v>1</v>
      </c>
      <c r="O20" s="155" t="s">
        <v>148</v>
      </c>
      <c r="P20" s="146"/>
      <c r="Q20" s="156"/>
      <c r="R20" s="34">
        <f>SUM(C20:Q20)</f>
        <v>8</v>
      </c>
    </row>
    <row r="21" spans="1:18" ht="27.75" customHeight="1">
      <c r="A21" s="136" t="s">
        <v>127</v>
      </c>
      <c r="B21" s="137"/>
      <c r="C21" s="11">
        <v>1</v>
      </c>
      <c r="D21" s="12">
        <v>0</v>
      </c>
      <c r="E21" s="43">
        <v>6</v>
      </c>
      <c r="F21" s="11">
        <v>0</v>
      </c>
      <c r="G21" s="12">
        <v>0</v>
      </c>
      <c r="H21" s="33">
        <v>0</v>
      </c>
      <c r="I21" s="11">
        <v>0</v>
      </c>
      <c r="J21" s="12">
        <v>0</v>
      </c>
      <c r="K21" s="45">
        <v>0</v>
      </c>
      <c r="L21" s="11">
        <v>0</v>
      </c>
      <c r="M21" s="12">
        <v>0</v>
      </c>
      <c r="N21" s="43">
        <v>0</v>
      </c>
      <c r="O21" s="157"/>
      <c r="P21" s="149"/>
      <c r="Q21" s="158"/>
      <c r="R21" s="34">
        <f>SUM(C21:Q21)</f>
        <v>7</v>
      </c>
    </row>
    <row r="22" spans="1:18" ht="21" customHeight="1">
      <c r="A22" s="113" t="s">
        <v>2</v>
      </c>
      <c r="B22" s="115"/>
      <c r="C22" s="111" t="s">
        <v>45</v>
      </c>
      <c r="D22" s="94"/>
      <c r="E22" s="94"/>
      <c r="F22" s="94"/>
      <c r="G22" s="94"/>
      <c r="H22" s="112"/>
      <c r="I22" s="93" t="s">
        <v>46</v>
      </c>
      <c r="J22" s="95"/>
      <c r="K22" s="116" t="s">
        <v>47</v>
      </c>
      <c r="L22" s="91"/>
      <c r="M22" s="90" t="s">
        <v>90</v>
      </c>
      <c r="N22" s="91"/>
      <c r="O22" s="93" t="s">
        <v>91</v>
      </c>
      <c r="P22" s="94"/>
      <c r="Q22" s="94"/>
      <c r="R22" s="95"/>
    </row>
    <row r="23" spans="1:18" ht="16.5" customHeight="1">
      <c r="A23" s="83" t="str">
        <f>A20</f>
        <v>網　干</v>
      </c>
      <c r="B23" s="84"/>
      <c r="C23" s="18" t="s">
        <v>5</v>
      </c>
      <c r="D23" s="128" t="s">
        <v>128</v>
      </c>
      <c r="E23" s="129"/>
      <c r="F23" s="64">
        <v>4</v>
      </c>
      <c r="G23" s="134"/>
      <c r="H23" s="135"/>
      <c r="I23" s="133" t="s">
        <v>129</v>
      </c>
      <c r="J23" s="132"/>
      <c r="K23" s="132"/>
      <c r="L23" s="129"/>
      <c r="M23" s="133" t="s">
        <v>130</v>
      </c>
      <c r="N23" s="135"/>
      <c r="O23" s="134" t="s">
        <v>131</v>
      </c>
      <c r="P23" s="129"/>
      <c r="Q23" s="131" t="s">
        <v>129</v>
      </c>
      <c r="R23" s="132"/>
    </row>
    <row r="24" spans="1:18" ht="16.5" customHeight="1">
      <c r="A24" s="83"/>
      <c r="B24" s="84"/>
      <c r="C24" s="19">
        <v>2</v>
      </c>
      <c r="D24" s="122" t="s">
        <v>132</v>
      </c>
      <c r="E24" s="123"/>
      <c r="F24" s="66">
        <v>5</v>
      </c>
      <c r="G24" s="122"/>
      <c r="H24" s="138"/>
      <c r="I24" s="120"/>
      <c r="J24" s="121"/>
      <c r="K24" s="121"/>
      <c r="L24" s="123"/>
      <c r="M24" s="120" t="s">
        <v>133</v>
      </c>
      <c r="N24" s="138"/>
      <c r="O24" s="122" t="s">
        <v>134</v>
      </c>
      <c r="P24" s="123"/>
      <c r="Q24" s="120"/>
      <c r="R24" s="121"/>
    </row>
    <row r="25" spans="1:18" ht="16.5" customHeight="1">
      <c r="A25" s="72"/>
      <c r="B25" s="67"/>
      <c r="C25" s="20">
        <v>3</v>
      </c>
      <c r="D25" s="124"/>
      <c r="E25" s="125"/>
      <c r="F25" s="70">
        <v>6</v>
      </c>
      <c r="G25" s="124"/>
      <c r="H25" s="130"/>
      <c r="I25" s="126"/>
      <c r="J25" s="127"/>
      <c r="K25" s="127"/>
      <c r="L25" s="125"/>
      <c r="M25" s="126"/>
      <c r="N25" s="130"/>
      <c r="O25" s="124"/>
      <c r="P25" s="125"/>
      <c r="Q25" s="126"/>
      <c r="R25" s="127"/>
    </row>
    <row r="26" spans="1:18" ht="16.5" customHeight="1">
      <c r="A26" s="81" t="str">
        <f>A21</f>
        <v>西宮甲山</v>
      </c>
      <c r="B26" s="82"/>
      <c r="C26" s="18" t="s">
        <v>5</v>
      </c>
      <c r="D26" s="153" t="s">
        <v>135</v>
      </c>
      <c r="E26" s="154"/>
      <c r="F26" s="64">
        <v>4</v>
      </c>
      <c r="G26" s="134"/>
      <c r="H26" s="135"/>
      <c r="I26" s="133" t="s">
        <v>136</v>
      </c>
      <c r="J26" s="132"/>
      <c r="K26" s="132"/>
      <c r="L26" s="129"/>
      <c r="M26" s="133"/>
      <c r="N26" s="135"/>
      <c r="O26" s="128" t="s">
        <v>137</v>
      </c>
      <c r="P26" s="129"/>
      <c r="Q26" s="131"/>
      <c r="R26" s="132"/>
    </row>
    <row r="27" spans="1:18" ht="16.5" customHeight="1">
      <c r="A27" s="83"/>
      <c r="B27" s="84"/>
      <c r="C27" s="19">
        <v>2</v>
      </c>
      <c r="D27" s="159"/>
      <c r="E27" s="160"/>
      <c r="F27" s="66">
        <v>5</v>
      </c>
      <c r="G27" s="122"/>
      <c r="H27" s="138"/>
      <c r="I27" s="120"/>
      <c r="J27" s="121"/>
      <c r="K27" s="121"/>
      <c r="L27" s="123"/>
      <c r="M27" s="120"/>
      <c r="N27" s="138"/>
      <c r="O27" s="122"/>
      <c r="P27" s="123"/>
      <c r="Q27" s="120"/>
      <c r="R27" s="121"/>
    </row>
    <row r="28" spans="1:18" ht="16.5" customHeight="1">
      <c r="A28" s="72"/>
      <c r="B28" s="67"/>
      <c r="C28" s="20">
        <v>3</v>
      </c>
      <c r="D28" s="151"/>
      <c r="E28" s="152"/>
      <c r="F28" s="70">
        <v>6</v>
      </c>
      <c r="G28" s="124"/>
      <c r="H28" s="130"/>
      <c r="I28" s="126"/>
      <c r="J28" s="127"/>
      <c r="K28" s="127"/>
      <c r="L28" s="125"/>
      <c r="M28" s="126"/>
      <c r="N28" s="130"/>
      <c r="O28" s="124"/>
      <c r="P28" s="125"/>
      <c r="Q28" s="126"/>
      <c r="R28" s="127"/>
    </row>
    <row r="29" spans="9:18" ht="11.25" customHeight="1">
      <c r="I29" s="35"/>
      <c r="J29" s="36"/>
      <c r="K29" s="35"/>
      <c r="L29" s="35"/>
      <c r="M29" s="35"/>
      <c r="N29" s="35"/>
      <c r="O29" s="35"/>
      <c r="P29" s="35"/>
      <c r="Q29" s="35"/>
      <c r="R29" s="35"/>
    </row>
    <row r="30" ht="13.5">
      <c r="I30" s="8"/>
    </row>
  </sheetData>
  <sheetProtection/>
  <mergeCells count="125"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L7:N8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28:L28"/>
    <mergeCell ref="O22:R22"/>
    <mergeCell ref="I26:J26"/>
    <mergeCell ref="K23:L23"/>
    <mergeCell ref="M23:N23"/>
    <mergeCell ref="M22:N22"/>
    <mergeCell ref="Q28:R28"/>
    <mergeCell ref="M25:N25"/>
    <mergeCell ref="M27:N27"/>
    <mergeCell ref="I24:J24"/>
    <mergeCell ref="K24:L24"/>
    <mergeCell ref="I22:J22"/>
    <mergeCell ref="K25:L25"/>
    <mergeCell ref="I25:J25"/>
    <mergeCell ref="D14:E14"/>
    <mergeCell ref="G17:H17"/>
    <mergeCell ref="G23:H23"/>
    <mergeCell ref="K27:L27"/>
    <mergeCell ref="K26:L26"/>
    <mergeCell ref="I23:J23"/>
    <mergeCell ref="G24:H24"/>
    <mergeCell ref="G27:H27"/>
    <mergeCell ref="G26:H26"/>
    <mergeCell ref="G25:H25"/>
    <mergeCell ref="A19:B19"/>
    <mergeCell ref="A20:B20"/>
    <mergeCell ref="A13:B15"/>
    <mergeCell ref="A22:B22"/>
    <mergeCell ref="M14:N14"/>
    <mergeCell ref="O13:P13"/>
    <mergeCell ref="O23:P23"/>
    <mergeCell ref="O14:P14"/>
    <mergeCell ref="O15:P15"/>
    <mergeCell ref="M13:N13"/>
    <mergeCell ref="G14:H14"/>
    <mergeCell ref="I13:J13"/>
    <mergeCell ref="I14:J14"/>
    <mergeCell ref="A23:B25"/>
    <mergeCell ref="D23:E23"/>
    <mergeCell ref="D24:E24"/>
    <mergeCell ref="D25:E25"/>
    <mergeCell ref="A21:B21"/>
    <mergeCell ref="G13:H13"/>
    <mergeCell ref="C22:H22"/>
    <mergeCell ref="G4:H4"/>
    <mergeCell ref="I4:J4"/>
    <mergeCell ref="A6:B6"/>
    <mergeCell ref="A7:B7"/>
    <mergeCell ref="A8:B8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A1:G1"/>
    <mergeCell ref="I10:J10"/>
    <mergeCell ref="C9:H9"/>
    <mergeCell ref="I9:J9"/>
    <mergeCell ref="G10:H10"/>
    <mergeCell ref="D10:E10"/>
    <mergeCell ref="E4:F4"/>
    <mergeCell ref="A10:B12"/>
    <mergeCell ref="A9:B9"/>
    <mergeCell ref="I11:J11"/>
    <mergeCell ref="Q10:R10"/>
    <mergeCell ref="Q13:R13"/>
    <mergeCell ref="Q23:R23"/>
    <mergeCell ref="O10:P10"/>
    <mergeCell ref="Q17:R17"/>
    <mergeCell ref="Q15:R15"/>
    <mergeCell ref="Q11:R11"/>
    <mergeCell ref="Q12:R12"/>
    <mergeCell ref="O20:Q21"/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</mergeCells>
  <conditionalFormatting sqref="H6:I6">
    <cfRule type="expression" priority="1" dxfId="0" stopIfTrue="1">
      <formula>H7=""</formula>
    </cfRule>
  </conditionalFormatting>
  <conditionalFormatting sqref="H20:K21 H7:I8">
    <cfRule type="expression" priority="2" dxfId="0" stopIfTrue="1">
      <formula>H7=""</formula>
    </cfRule>
  </conditionalFormatting>
  <dataValidations count="2">
    <dataValidation allowBlank="1" showInputMessage="1" showErrorMessage="1" imeMode="halfAlpha" sqref="I4:J4 C7:Q8 I17:J17 M4:N4 M1 O1 I1 M17:N17 C20:Q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17" t="s">
        <v>68</v>
      </c>
      <c r="B1" s="118"/>
      <c r="C1" s="118"/>
      <c r="D1" s="118"/>
      <c r="E1" s="118"/>
      <c r="F1" s="118"/>
      <c r="G1" s="118"/>
      <c r="H1" s="21" t="s">
        <v>24</v>
      </c>
      <c r="I1" s="22">
        <v>7</v>
      </c>
      <c r="J1" s="17" t="s">
        <v>25</v>
      </c>
      <c r="K1" s="23">
        <v>2011</v>
      </c>
      <c r="L1" s="3" t="s">
        <v>26</v>
      </c>
      <c r="M1" s="2">
        <v>7</v>
      </c>
      <c r="N1" s="3" t="s">
        <v>0</v>
      </c>
      <c r="O1" s="2">
        <v>16</v>
      </c>
      <c r="P1" s="1" t="s">
        <v>27</v>
      </c>
      <c r="Q1" s="4" t="s">
        <v>9</v>
      </c>
      <c r="R1" s="5" t="s">
        <v>10</v>
      </c>
    </row>
    <row r="2" ht="5.25" customHeight="1"/>
    <row r="3" spans="11:18" ht="18.75" customHeight="1">
      <c r="K3" s="79" t="s">
        <v>11</v>
      </c>
      <c r="L3" s="79"/>
      <c r="M3" s="80" t="s">
        <v>190</v>
      </c>
      <c r="N3" s="80"/>
      <c r="O3" s="80"/>
      <c r="P3" s="80"/>
      <c r="Q3" s="80"/>
      <c r="R3" s="24" t="s">
        <v>13</v>
      </c>
    </row>
    <row r="4" spans="1:20" s="26" customFormat="1" ht="18.75" customHeight="1">
      <c r="A4" s="38"/>
      <c r="B4" s="25">
        <v>2</v>
      </c>
      <c r="C4" s="7" t="s">
        <v>1</v>
      </c>
      <c r="D4" s="6"/>
      <c r="E4" s="119" t="s">
        <v>4</v>
      </c>
      <c r="F4" s="119"/>
      <c r="G4" s="100" t="s">
        <v>21</v>
      </c>
      <c r="H4" s="100"/>
      <c r="I4" s="101">
        <v>0.375</v>
      </c>
      <c r="J4" s="101"/>
      <c r="K4" s="92" t="s">
        <v>22</v>
      </c>
      <c r="L4" s="92"/>
      <c r="M4" s="101">
        <v>0.4756944444444444</v>
      </c>
      <c r="N4" s="101"/>
      <c r="O4" s="92" t="s">
        <v>23</v>
      </c>
      <c r="P4" s="92"/>
      <c r="Q4" s="89">
        <f>SUM(M4-I4)</f>
        <v>0.10069444444444442</v>
      </c>
      <c r="R4" s="89"/>
      <c r="T4" s="27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13" t="s">
        <v>2</v>
      </c>
      <c r="B6" s="11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28">
        <v>10</v>
      </c>
      <c r="M6" s="29">
        <v>11</v>
      </c>
      <c r="N6" s="31">
        <v>12</v>
      </c>
      <c r="O6" s="42">
        <v>13</v>
      </c>
      <c r="P6" s="29">
        <v>14</v>
      </c>
      <c r="Q6" s="30">
        <v>15</v>
      </c>
      <c r="R6" s="32" t="s">
        <v>3</v>
      </c>
    </row>
    <row r="7" spans="1:18" ht="27.75" customHeight="1">
      <c r="A7" s="136" t="s">
        <v>191</v>
      </c>
      <c r="B7" s="137"/>
      <c r="C7" s="11">
        <v>0</v>
      </c>
      <c r="D7" s="12">
        <v>2</v>
      </c>
      <c r="E7" s="43">
        <v>0</v>
      </c>
      <c r="F7" s="11">
        <v>4</v>
      </c>
      <c r="G7" s="12">
        <v>0</v>
      </c>
      <c r="H7" s="33">
        <v>0</v>
      </c>
      <c r="I7" s="11">
        <v>2</v>
      </c>
      <c r="J7" s="12">
        <v>0</v>
      </c>
      <c r="K7" s="33">
        <v>0</v>
      </c>
      <c r="L7" s="11"/>
      <c r="M7" s="12"/>
      <c r="N7" s="33"/>
      <c r="O7" s="44"/>
      <c r="P7" s="12"/>
      <c r="Q7" s="13"/>
      <c r="R7" s="34">
        <f>SUM(C7:Q7)</f>
        <v>8</v>
      </c>
    </row>
    <row r="8" spans="1:18" ht="27.75" customHeight="1">
      <c r="A8" s="136" t="s">
        <v>192</v>
      </c>
      <c r="B8" s="137"/>
      <c r="C8" s="11">
        <v>0</v>
      </c>
      <c r="D8" s="12">
        <v>0</v>
      </c>
      <c r="E8" s="43">
        <v>0</v>
      </c>
      <c r="F8" s="11">
        <v>2</v>
      </c>
      <c r="G8" s="12">
        <v>0</v>
      </c>
      <c r="H8" s="33">
        <v>0</v>
      </c>
      <c r="I8" s="11">
        <v>1</v>
      </c>
      <c r="J8" s="12">
        <v>0</v>
      </c>
      <c r="K8" s="45">
        <v>0</v>
      </c>
      <c r="L8" s="11"/>
      <c r="M8" s="12"/>
      <c r="N8" s="33"/>
      <c r="O8" s="44"/>
      <c r="P8" s="12"/>
      <c r="Q8" s="13"/>
      <c r="R8" s="34">
        <f>SUM(C8:Q8)</f>
        <v>3</v>
      </c>
    </row>
    <row r="9" spans="1:18" ht="21" customHeight="1">
      <c r="A9" s="113" t="s">
        <v>2</v>
      </c>
      <c r="B9" s="115"/>
      <c r="C9" s="111" t="s">
        <v>180</v>
      </c>
      <c r="D9" s="94"/>
      <c r="E9" s="94"/>
      <c r="F9" s="94"/>
      <c r="G9" s="94"/>
      <c r="H9" s="112"/>
      <c r="I9" s="93" t="s">
        <v>181</v>
      </c>
      <c r="J9" s="95"/>
      <c r="K9" s="116" t="s">
        <v>182</v>
      </c>
      <c r="L9" s="91"/>
      <c r="M9" s="90" t="s">
        <v>183</v>
      </c>
      <c r="N9" s="91"/>
      <c r="O9" s="93" t="s">
        <v>184</v>
      </c>
      <c r="P9" s="94"/>
      <c r="Q9" s="94"/>
      <c r="R9" s="95"/>
    </row>
    <row r="10" spans="1:18" ht="16.5" customHeight="1">
      <c r="A10" s="139" t="str">
        <f>A7</f>
        <v>相　生</v>
      </c>
      <c r="B10" s="140"/>
      <c r="C10" s="63" t="s">
        <v>5</v>
      </c>
      <c r="D10" s="128" t="s">
        <v>149</v>
      </c>
      <c r="E10" s="129"/>
      <c r="F10" s="64">
        <v>4</v>
      </c>
      <c r="G10" s="134"/>
      <c r="H10" s="135"/>
      <c r="I10" s="133" t="s">
        <v>150</v>
      </c>
      <c r="J10" s="132"/>
      <c r="K10" s="132"/>
      <c r="L10" s="129"/>
      <c r="M10" s="133" t="s">
        <v>151</v>
      </c>
      <c r="N10" s="135"/>
      <c r="O10" s="134" t="s">
        <v>152</v>
      </c>
      <c r="P10" s="129"/>
      <c r="Q10" s="96"/>
      <c r="R10" s="104"/>
    </row>
    <row r="11" spans="1:18" ht="16.5" customHeight="1">
      <c r="A11" s="141"/>
      <c r="B11" s="84"/>
      <c r="C11" s="65">
        <v>2</v>
      </c>
      <c r="D11" s="122" t="s">
        <v>153</v>
      </c>
      <c r="E11" s="123"/>
      <c r="F11" s="66">
        <v>5</v>
      </c>
      <c r="G11" s="122"/>
      <c r="H11" s="138"/>
      <c r="I11" s="120"/>
      <c r="J11" s="121"/>
      <c r="K11" s="121"/>
      <c r="L11" s="123"/>
      <c r="M11" s="120"/>
      <c r="N11" s="138"/>
      <c r="O11" s="122" t="s">
        <v>154</v>
      </c>
      <c r="P11" s="123"/>
      <c r="Q11" s="49"/>
      <c r="R11" s="50"/>
    </row>
    <row r="12" spans="1:18" ht="16.5" customHeight="1">
      <c r="A12" s="142"/>
      <c r="B12" s="143"/>
      <c r="C12" s="69">
        <v>3</v>
      </c>
      <c r="D12" s="124"/>
      <c r="E12" s="125"/>
      <c r="F12" s="70">
        <v>6</v>
      </c>
      <c r="G12" s="124"/>
      <c r="H12" s="130"/>
      <c r="I12" s="126"/>
      <c r="J12" s="127"/>
      <c r="K12" s="127"/>
      <c r="L12" s="125"/>
      <c r="M12" s="126"/>
      <c r="N12" s="130"/>
      <c r="O12" s="124"/>
      <c r="P12" s="125"/>
      <c r="Q12" s="47"/>
      <c r="R12" s="48"/>
    </row>
    <row r="13" spans="1:18" ht="16.5" customHeight="1">
      <c r="A13" s="139" t="str">
        <f>A8</f>
        <v>神　崎</v>
      </c>
      <c r="B13" s="140"/>
      <c r="C13" s="63" t="s">
        <v>5</v>
      </c>
      <c r="D13" s="128" t="s">
        <v>155</v>
      </c>
      <c r="E13" s="129"/>
      <c r="F13" s="64">
        <v>4</v>
      </c>
      <c r="G13" s="134"/>
      <c r="H13" s="135"/>
      <c r="I13" s="133" t="s">
        <v>156</v>
      </c>
      <c r="J13" s="132"/>
      <c r="K13" s="132"/>
      <c r="L13" s="129"/>
      <c r="M13" s="133"/>
      <c r="N13" s="135"/>
      <c r="O13" s="128" t="s">
        <v>157</v>
      </c>
      <c r="P13" s="129"/>
      <c r="Q13" s="96"/>
      <c r="R13" s="104"/>
    </row>
    <row r="14" spans="1:18" ht="16.5" customHeight="1">
      <c r="A14" s="141"/>
      <c r="B14" s="84"/>
      <c r="C14" s="65">
        <v>2</v>
      </c>
      <c r="D14" s="122" t="s">
        <v>158</v>
      </c>
      <c r="E14" s="123"/>
      <c r="F14" s="66">
        <v>5</v>
      </c>
      <c r="G14" s="122"/>
      <c r="H14" s="138"/>
      <c r="I14" s="120"/>
      <c r="J14" s="121"/>
      <c r="K14" s="121"/>
      <c r="L14" s="123"/>
      <c r="M14" s="120"/>
      <c r="N14" s="138"/>
      <c r="O14" s="122"/>
      <c r="P14" s="123"/>
      <c r="Q14" s="49"/>
      <c r="R14" s="50"/>
    </row>
    <row r="15" spans="1:18" ht="16.5" customHeight="1">
      <c r="A15" s="142"/>
      <c r="B15" s="143"/>
      <c r="C15" s="69">
        <v>3</v>
      </c>
      <c r="D15" s="124"/>
      <c r="E15" s="125"/>
      <c r="F15" s="70">
        <v>6</v>
      </c>
      <c r="G15" s="124"/>
      <c r="H15" s="130"/>
      <c r="I15" s="126"/>
      <c r="J15" s="127"/>
      <c r="K15" s="127"/>
      <c r="L15" s="125"/>
      <c r="M15" s="126"/>
      <c r="N15" s="130"/>
      <c r="O15" s="124"/>
      <c r="P15" s="125"/>
      <c r="Q15" s="47"/>
      <c r="R15" s="48"/>
    </row>
    <row r="16" spans="9:18" ht="11.25" customHeight="1">
      <c r="I16" s="35"/>
      <c r="J16" s="36"/>
      <c r="K16" s="35"/>
      <c r="L16" s="35"/>
      <c r="M16" s="35"/>
      <c r="N16" s="35"/>
      <c r="O16" s="35"/>
      <c r="P16" s="35"/>
      <c r="Q16" s="35"/>
      <c r="R16" s="35"/>
    </row>
    <row r="17" spans="1:20" s="26" customFormat="1" ht="18.75" customHeight="1">
      <c r="A17" s="38"/>
      <c r="B17" s="25">
        <v>2</v>
      </c>
      <c r="C17" s="7" t="s">
        <v>1</v>
      </c>
      <c r="D17" s="6"/>
      <c r="E17" s="119" t="s">
        <v>32</v>
      </c>
      <c r="F17" s="119"/>
      <c r="G17" s="100" t="s">
        <v>21</v>
      </c>
      <c r="H17" s="100"/>
      <c r="I17" s="101">
        <v>0.5083333333333333</v>
      </c>
      <c r="J17" s="101"/>
      <c r="K17" s="92" t="s">
        <v>22</v>
      </c>
      <c r="L17" s="92"/>
      <c r="M17" s="101">
        <v>0.5944444444444444</v>
      </c>
      <c r="N17" s="101"/>
      <c r="O17" s="92" t="s">
        <v>23</v>
      </c>
      <c r="P17" s="92"/>
      <c r="Q17" s="89">
        <f>SUM(M17-I17)</f>
        <v>0.08611111111111114</v>
      </c>
      <c r="R17" s="89"/>
      <c r="T17" s="27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13" t="s">
        <v>2</v>
      </c>
      <c r="B19" s="11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28">
        <v>10</v>
      </c>
      <c r="M19" s="29">
        <v>11</v>
      </c>
      <c r="N19" s="31">
        <v>12</v>
      </c>
      <c r="O19" s="42">
        <v>13</v>
      </c>
      <c r="P19" s="29">
        <v>14</v>
      </c>
      <c r="Q19" s="30">
        <v>15</v>
      </c>
      <c r="R19" s="32" t="s">
        <v>3</v>
      </c>
    </row>
    <row r="20" spans="1:18" ht="27.75" customHeight="1">
      <c r="A20" s="136" t="s">
        <v>159</v>
      </c>
      <c r="B20" s="137"/>
      <c r="C20" s="11">
        <v>0</v>
      </c>
      <c r="D20" s="12">
        <v>0</v>
      </c>
      <c r="E20" s="43">
        <v>0</v>
      </c>
      <c r="F20" s="11">
        <v>2</v>
      </c>
      <c r="G20" s="12">
        <v>1</v>
      </c>
      <c r="H20" s="33">
        <v>2</v>
      </c>
      <c r="I20" s="11">
        <v>2</v>
      </c>
      <c r="J20" s="12">
        <v>0</v>
      </c>
      <c r="K20" s="33">
        <v>0</v>
      </c>
      <c r="L20" s="11"/>
      <c r="M20" s="12"/>
      <c r="N20" s="33"/>
      <c r="O20" s="44"/>
      <c r="P20" s="12"/>
      <c r="Q20" s="13"/>
      <c r="R20" s="34">
        <f>SUM(C20:Q20)</f>
        <v>7</v>
      </c>
    </row>
    <row r="21" spans="1:18" ht="27.75" customHeight="1">
      <c r="A21" s="136" t="s">
        <v>193</v>
      </c>
      <c r="B21" s="137"/>
      <c r="C21" s="11">
        <v>1</v>
      </c>
      <c r="D21" s="12">
        <v>0</v>
      </c>
      <c r="E21" s="43">
        <v>0</v>
      </c>
      <c r="F21" s="11">
        <v>0</v>
      </c>
      <c r="G21" s="12">
        <v>0</v>
      </c>
      <c r="H21" s="33">
        <v>0</v>
      </c>
      <c r="I21" s="11">
        <v>0</v>
      </c>
      <c r="J21" s="12">
        <v>0</v>
      </c>
      <c r="K21" s="45">
        <v>0</v>
      </c>
      <c r="L21" s="11"/>
      <c r="M21" s="12"/>
      <c r="N21" s="33"/>
      <c r="O21" s="44"/>
      <c r="P21" s="12"/>
      <c r="Q21" s="13"/>
      <c r="R21" s="34">
        <f>SUM(C21:Q21)</f>
        <v>1</v>
      </c>
    </row>
    <row r="22" spans="1:18" ht="21" customHeight="1">
      <c r="A22" s="113" t="s">
        <v>2</v>
      </c>
      <c r="B22" s="115"/>
      <c r="C22" s="111" t="s">
        <v>185</v>
      </c>
      <c r="D22" s="94"/>
      <c r="E22" s="94"/>
      <c r="F22" s="94"/>
      <c r="G22" s="94"/>
      <c r="H22" s="112"/>
      <c r="I22" s="93" t="s">
        <v>186</v>
      </c>
      <c r="J22" s="95"/>
      <c r="K22" s="116" t="s">
        <v>187</v>
      </c>
      <c r="L22" s="91"/>
      <c r="M22" s="90" t="s">
        <v>188</v>
      </c>
      <c r="N22" s="91"/>
      <c r="O22" s="93" t="s">
        <v>189</v>
      </c>
      <c r="P22" s="94"/>
      <c r="Q22" s="94"/>
      <c r="R22" s="95"/>
    </row>
    <row r="23" spans="1:18" ht="16.5" customHeight="1">
      <c r="A23" s="83" t="str">
        <f>A20</f>
        <v>兵庫商業</v>
      </c>
      <c r="B23" s="84"/>
      <c r="C23" s="18" t="s">
        <v>5</v>
      </c>
      <c r="D23" s="153" t="s">
        <v>160</v>
      </c>
      <c r="E23" s="154"/>
      <c r="F23" s="64">
        <v>4</v>
      </c>
      <c r="G23" s="134"/>
      <c r="H23" s="135"/>
      <c r="I23" s="133" t="s">
        <v>161</v>
      </c>
      <c r="J23" s="132"/>
      <c r="K23" s="132"/>
      <c r="L23" s="129"/>
      <c r="M23" s="133" t="s">
        <v>162</v>
      </c>
      <c r="N23" s="135"/>
      <c r="O23" s="134" t="s">
        <v>160</v>
      </c>
      <c r="P23" s="129"/>
      <c r="Q23" s="96" t="s">
        <v>163</v>
      </c>
      <c r="R23" s="104"/>
    </row>
    <row r="24" spans="1:18" ht="16.5" customHeight="1">
      <c r="A24" s="83"/>
      <c r="B24" s="84"/>
      <c r="C24" s="19">
        <v>2</v>
      </c>
      <c r="D24" s="159"/>
      <c r="E24" s="160"/>
      <c r="F24" s="66">
        <v>5</v>
      </c>
      <c r="G24" s="122"/>
      <c r="H24" s="138"/>
      <c r="I24" s="120"/>
      <c r="J24" s="121"/>
      <c r="K24" s="121"/>
      <c r="L24" s="123"/>
      <c r="M24" s="120" t="s">
        <v>164</v>
      </c>
      <c r="N24" s="138"/>
      <c r="O24" s="122" t="s">
        <v>165</v>
      </c>
      <c r="P24" s="123"/>
      <c r="Q24" s="49"/>
      <c r="R24" s="50"/>
    </row>
    <row r="25" spans="1:18" ht="16.5" customHeight="1">
      <c r="A25" s="72"/>
      <c r="B25" s="67"/>
      <c r="C25" s="20">
        <v>3</v>
      </c>
      <c r="D25" s="151"/>
      <c r="E25" s="152"/>
      <c r="F25" s="70">
        <v>6</v>
      </c>
      <c r="G25" s="124"/>
      <c r="H25" s="130"/>
      <c r="I25" s="126"/>
      <c r="J25" s="127"/>
      <c r="K25" s="127"/>
      <c r="L25" s="125"/>
      <c r="M25" s="126"/>
      <c r="N25" s="130"/>
      <c r="O25" s="124" t="s">
        <v>161</v>
      </c>
      <c r="P25" s="125"/>
      <c r="Q25" s="47"/>
      <c r="R25" s="48"/>
    </row>
    <row r="26" spans="1:18" ht="16.5" customHeight="1">
      <c r="A26" s="81" t="str">
        <f>A21</f>
        <v>兵　　庫</v>
      </c>
      <c r="B26" s="82"/>
      <c r="C26" s="18" t="s">
        <v>5</v>
      </c>
      <c r="D26" s="153" t="s">
        <v>166</v>
      </c>
      <c r="E26" s="154"/>
      <c r="F26" s="64">
        <v>4</v>
      </c>
      <c r="G26" s="134"/>
      <c r="H26" s="135"/>
      <c r="I26" s="133" t="s">
        <v>167</v>
      </c>
      <c r="J26" s="132"/>
      <c r="K26" s="132"/>
      <c r="L26" s="129"/>
      <c r="M26" s="133"/>
      <c r="N26" s="135"/>
      <c r="O26" s="128"/>
      <c r="P26" s="129"/>
      <c r="Q26" s="96"/>
      <c r="R26" s="104"/>
    </row>
    <row r="27" spans="1:18" ht="16.5" customHeight="1">
      <c r="A27" s="83"/>
      <c r="B27" s="84"/>
      <c r="C27" s="19">
        <v>2</v>
      </c>
      <c r="D27" s="159" t="s">
        <v>168</v>
      </c>
      <c r="E27" s="160"/>
      <c r="F27" s="66">
        <v>5</v>
      </c>
      <c r="G27" s="122"/>
      <c r="H27" s="138"/>
      <c r="I27" s="120"/>
      <c r="J27" s="121"/>
      <c r="K27" s="121"/>
      <c r="L27" s="123"/>
      <c r="M27" s="120"/>
      <c r="N27" s="138"/>
      <c r="O27" s="122"/>
      <c r="P27" s="123"/>
      <c r="Q27" s="49"/>
      <c r="R27" s="50"/>
    </row>
    <row r="28" spans="1:18" ht="16.5" customHeight="1">
      <c r="A28" s="72"/>
      <c r="B28" s="67"/>
      <c r="C28" s="20">
        <v>3</v>
      </c>
      <c r="D28" s="151"/>
      <c r="E28" s="152"/>
      <c r="F28" s="70">
        <v>6</v>
      </c>
      <c r="G28" s="124"/>
      <c r="H28" s="130"/>
      <c r="I28" s="126"/>
      <c r="J28" s="127"/>
      <c r="K28" s="127"/>
      <c r="L28" s="125"/>
      <c r="M28" s="126"/>
      <c r="N28" s="130"/>
      <c r="O28" s="124"/>
      <c r="P28" s="125"/>
      <c r="Q28" s="47"/>
      <c r="R28" s="48"/>
    </row>
    <row r="29" spans="9:18" ht="11.25" customHeight="1">
      <c r="I29" s="35"/>
      <c r="J29" s="36"/>
      <c r="K29" s="35"/>
      <c r="L29" s="35"/>
      <c r="M29" s="35"/>
      <c r="N29" s="35"/>
      <c r="O29" s="35"/>
      <c r="P29" s="35"/>
      <c r="Q29" s="35"/>
      <c r="R29" s="35"/>
    </row>
    <row r="30" spans="1:20" s="26" customFormat="1" ht="18.75" customHeight="1">
      <c r="A30" s="38"/>
      <c r="B30" s="25">
        <v>2</v>
      </c>
      <c r="C30" s="7" t="s">
        <v>1</v>
      </c>
      <c r="D30" s="6"/>
      <c r="E30" s="119" t="s">
        <v>169</v>
      </c>
      <c r="F30" s="119"/>
      <c r="G30" s="100" t="s">
        <v>21</v>
      </c>
      <c r="H30" s="100"/>
      <c r="I30" s="101">
        <v>0.6319444444444444</v>
      </c>
      <c r="J30" s="101"/>
      <c r="K30" s="92" t="s">
        <v>22</v>
      </c>
      <c r="L30" s="92"/>
      <c r="M30" s="101">
        <v>0.720138888888889</v>
      </c>
      <c r="N30" s="101"/>
      <c r="O30" s="92" t="s">
        <v>23</v>
      </c>
      <c r="P30" s="92"/>
      <c r="Q30" s="89">
        <f>SUM(M30-I30)</f>
        <v>0.08819444444444458</v>
      </c>
      <c r="R30" s="89"/>
      <c r="T30" s="27"/>
    </row>
    <row r="31" spans="8:18" ht="7.5" customHeight="1">
      <c r="H31" s="8"/>
      <c r="I31" s="8"/>
      <c r="J31" s="9"/>
      <c r="K31" s="10"/>
      <c r="L31" s="10"/>
      <c r="M31" s="9"/>
      <c r="N31" s="9"/>
      <c r="O31" s="10"/>
      <c r="P31" s="10"/>
      <c r="Q31" s="9"/>
      <c r="R31" s="9"/>
    </row>
    <row r="32" spans="1:18" ht="21" customHeight="1">
      <c r="A32" s="113" t="s">
        <v>2</v>
      </c>
      <c r="B32" s="114"/>
      <c r="C32" s="39">
        <v>1</v>
      </c>
      <c r="D32" s="40">
        <v>2</v>
      </c>
      <c r="E32" s="41">
        <v>3</v>
      </c>
      <c r="F32" s="39">
        <v>4</v>
      </c>
      <c r="G32" s="40">
        <v>5</v>
      </c>
      <c r="H32" s="41">
        <v>6</v>
      </c>
      <c r="I32" s="39">
        <v>7</v>
      </c>
      <c r="J32" s="40">
        <v>8</v>
      </c>
      <c r="K32" s="41">
        <v>9</v>
      </c>
      <c r="L32" s="28">
        <v>10</v>
      </c>
      <c r="M32" s="29">
        <v>11</v>
      </c>
      <c r="N32" s="31">
        <v>12</v>
      </c>
      <c r="O32" s="42">
        <v>13</v>
      </c>
      <c r="P32" s="29">
        <v>14</v>
      </c>
      <c r="Q32" s="30">
        <v>15</v>
      </c>
      <c r="R32" s="32" t="s">
        <v>3</v>
      </c>
    </row>
    <row r="33" spans="1:18" ht="27.75" customHeight="1">
      <c r="A33" s="136" t="s">
        <v>194</v>
      </c>
      <c r="B33" s="137"/>
      <c r="C33" s="11">
        <v>0</v>
      </c>
      <c r="D33" s="12">
        <v>1</v>
      </c>
      <c r="E33" s="43">
        <v>1</v>
      </c>
      <c r="F33" s="11">
        <v>0</v>
      </c>
      <c r="G33" s="12">
        <v>1</v>
      </c>
      <c r="H33" s="33">
        <v>1</v>
      </c>
      <c r="I33" s="11">
        <v>0</v>
      </c>
      <c r="J33" s="12">
        <v>0</v>
      </c>
      <c r="K33" s="33">
        <v>0</v>
      </c>
      <c r="L33" s="11"/>
      <c r="M33" s="12"/>
      <c r="N33" s="33"/>
      <c r="O33" s="44"/>
      <c r="P33" s="12"/>
      <c r="Q33" s="13"/>
      <c r="R33" s="34">
        <f>SUM(C33:Q33)</f>
        <v>4</v>
      </c>
    </row>
    <row r="34" spans="1:18" ht="27.75" customHeight="1">
      <c r="A34" s="136" t="s">
        <v>195</v>
      </c>
      <c r="B34" s="137"/>
      <c r="C34" s="11">
        <v>0</v>
      </c>
      <c r="D34" s="12">
        <v>0</v>
      </c>
      <c r="E34" s="43">
        <v>0</v>
      </c>
      <c r="F34" s="11">
        <v>0</v>
      </c>
      <c r="G34" s="12">
        <v>0</v>
      </c>
      <c r="H34" s="33">
        <v>0</v>
      </c>
      <c r="I34" s="11">
        <v>0</v>
      </c>
      <c r="J34" s="12">
        <v>0</v>
      </c>
      <c r="K34" s="45">
        <v>0</v>
      </c>
      <c r="L34" s="11"/>
      <c r="M34" s="12"/>
      <c r="N34" s="33"/>
      <c r="O34" s="44"/>
      <c r="P34" s="12"/>
      <c r="Q34" s="13"/>
      <c r="R34" s="34">
        <f>SUM(C34:Q34)</f>
        <v>0</v>
      </c>
    </row>
    <row r="35" spans="1:18" ht="21" customHeight="1">
      <c r="A35" s="113" t="s">
        <v>2</v>
      </c>
      <c r="B35" s="115"/>
      <c r="C35" s="111" t="s">
        <v>185</v>
      </c>
      <c r="D35" s="94"/>
      <c r="E35" s="94"/>
      <c r="F35" s="94"/>
      <c r="G35" s="94"/>
      <c r="H35" s="112"/>
      <c r="I35" s="93" t="s">
        <v>186</v>
      </c>
      <c r="J35" s="95"/>
      <c r="K35" s="116" t="s">
        <v>187</v>
      </c>
      <c r="L35" s="91"/>
      <c r="M35" s="90" t="s">
        <v>188</v>
      </c>
      <c r="N35" s="91"/>
      <c r="O35" s="93" t="s">
        <v>189</v>
      </c>
      <c r="P35" s="94"/>
      <c r="Q35" s="94"/>
      <c r="R35" s="95"/>
    </row>
    <row r="36" spans="1:18" ht="16.5" customHeight="1">
      <c r="A36" s="83" t="str">
        <f>A33</f>
        <v>飾　磨</v>
      </c>
      <c r="B36" s="84"/>
      <c r="C36" s="18" t="s">
        <v>5</v>
      </c>
      <c r="D36" s="153" t="s">
        <v>171</v>
      </c>
      <c r="E36" s="154"/>
      <c r="F36" s="64">
        <v>4</v>
      </c>
      <c r="G36" s="176"/>
      <c r="H36" s="173"/>
      <c r="I36" s="172" t="s">
        <v>98</v>
      </c>
      <c r="J36" s="171"/>
      <c r="K36" s="171"/>
      <c r="L36" s="154"/>
      <c r="M36" s="172"/>
      <c r="N36" s="173"/>
      <c r="O36" s="176" t="s">
        <v>172</v>
      </c>
      <c r="P36" s="154"/>
      <c r="Q36" s="174"/>
      <c r="R36" s="175"/>
    </row>
    <row r="37" spans="1:18" ht="16.5" customHeight="1">
      <c r="A37" s="83"/>
      <c r="B37" s="84"/>
      <c r="C37" s="19">
        <v>2</v>
      </c>
      <c r="D37" s="159" t="s">
        <v>173</v>
      </c>
      <c r="E37" s="160"/>
      <c r="F37" s="66">
        <v>5</v>
      </c>
      <c r="G37" s="159"/>
      <c r="H37" s="168"/>
      <c r="I37" s="167"/>
      <c r="J37" s="166"/>
      <c r="K37" s="166"/>
      <c r="L37" s="160"/>
      <c r="M37" s="167"/>
      <c r="N37" s="168"/>
      <c r="O37" s="159" t="s">
        <v>174</v>
      </c>
      <c r="P37" s="160"/>
      <c r="Q37" s="169"/>
      <c r="R37" s="170"/>
    </row>
    <row r="38" spans="1:18" ht="16.5" customHeight="1">
      <c r="A38" s="72"/>
      <c r="B38" s="67"/>
      <c r="C38" s="20">
        <v>3</v>
      </c>
      <c r="D38" s="151"/>
      <c r="E38" s="152"/>
      <c r="F38" s="70">
        <v>6</v>
      </c>
      <c r="G38" s="151"/>
      <c r="H38" s="163"/>
      <c r="I38" s="162"/>
      <c r="J38" s="161"/>
      <c r="K38" s="161"/>
      <c r="L38" s="152"/>
      <c r="M38" s="162"/>
      <c r="N38" s="163"/>
      <c r="O38" s="151" t="s">
        <v>175</v>
      </c>
      <c r="P38" s="152"/>
      <c r="Q38" s="164"/>
      <c r="R38" s="165"/>
    </row>
    <row r="39" spans="1:18" ht="16.5" customHeight="1">
      <c r="A39" s="81" t="str">
        <f>A34</f>
        <v>三　木</v>
      </c>
      <c r="B39" s="82"/>
      <c r="C39" s="18" t="s">
        <v>5</v>
      </c>
      <c r="D39" s="153" t="s">
        <v>176</v>
      </c>
      <c r="E39" s="154"/>
      <c r="F39" s="64">
        <v>4</v>
      </c>
      <c r="G39" s="176"/>
      <c r="H39" s="173"/>
      <c r="I39" s="172" t="s">
        <v>177</v>
      </c>
      <c r="J39" s="171"/>
      <c r="K39" s="171"/>
      <c r="L39" s="154"/>
      <c r="M39" s="172" t="s">
        <v>178</v>
      </c>
      <c r="N39" s="173"/>
      <c r="O39" s="153"/>
      <c r="P39" s="154"/>
      <c r="Q39" s="174"/>
      <c r="R39" s="175"/>
    </row>
    <row r="40" spans="1:18" ht="16.5" customHeight="1">
      <c r="A40" s="83"/>
      <c r="B40" s="84"/>
      <c r="C40" s="19">
        <v>2</v>
      </c>
      <c r="D40" s="159" t="s">
        <v>179</v>
      </c>
      <c r="E40" s="160"/>
      <c r="F40" s="66">
        <v>5</v>
      </c>
      <c r="G40" s="159"/>
      <c r="H40" s="168"/>
      <c r="I40" s="167"/>
      <c r="J40" s="166"/>
      <c r="K40" s="166"/>
      <c r="L40" s="160"/>
      <c r="M40" s="167"/>
      <c r="N40" s="168"/>
      <c r="O40" s="159"/>
      <c r="P40" s="160"/>
      <c r="Q40" s="169"/>
      <c r="R40" s="170"/>
    </row>
    <row r="41" spans="1:18" ht="16.5" customHeight="1">
      <c r="A41" s="72"/>
      <c r="B41" s="67"/>
      <c r="C41" s="20">
        <v>3</v>
      </c>
      <c r="D41" s="151"/>
      <c r="E41" s="152"/>
      <c r="F41" s="70">
        <v>6</v>
      </c>
      <c r="G41" s="151"/>
      <c r="H41" s="163"/>
      <c r="I41" s="162"/>
      <c r="J41" s="161"/>
      <c r="K41" s="161"/>
      <c r="L41" s="152"/>
      <c r="M41" s="162"/>
      <c r="N41" s="163"/>
      <c r="O41" s="151"/>
      <c r="P41" s="152"/>
      <c r="Q41" s="164"/>
      <c r="R41" s="165"/>
    </row>
  </sheetData>
  <sheetProtection/>
  <mergeCells count="183"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  <mergeCell ref="Q10:R10"/>
    <mergeCell ref="Q13:R13"/>
    <mergeCell ref="Q23:R23"/>
    <mergeCell ref="O10:P10"/>
    <mergeCell ref="Q17:R17"/>
    <mergeCell ref="Q15:R15"/>
    <mergeCell ref="Q11:R11"/>
    <mergeCell ref="Q12:R12"/>
    <mergeCell ref="A1:G1"/>
    <mergeCell ref="I10:J10"/>
    <mergeCell ref="C9:H9"/>
    <mergeCell ref="I9:J9"/>
    <mergeCell ref="G10:H10"/>
    <mergeCell ref="D10:E10"/>
    <mergeCell ref="E4:F4"/>
    <mergeCell ref="A9:B9"/>
    <mergeCell ref="I11:J11"/>
    <mergeCell ref="A8:B8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G4:H4"/>
    <mergeCell ref="I4:J4"/>
    <mergeCell ref="A6:B6"/>
    <mergeCell ref="A7:B7"/>
    <mergeCell ref="G14:H14"/>
    <mergeCell ref="I13:J13"/>
    <mergeCell ref="I14:J14"/>
    <mergeCell ref="A23:B25"/>
    <mergeCell ref="D23:E23"/>
    <mergeCell ref="D24:E24"/>
    <mergeCell ref="D25:E25"/>
    <mergeCell ref="A21:B21"/>
    <mergeCell ref="G13:H13"/>
    <mergeCell ref="C22:H22"/>
    <mergeCell ref="M14:N14"/>
    <mergeCell ref="O13:P13"/>
    <mergeCell ref="O23:P23"/>
    <mergeCell ref="O14:P14"/>
    <mergeCell ref="O15:P15"/>
    <mergeCell ref="M13:N13"/>
    <mergeCell ref="A19:B19"/>
    <mergeCell ref="A20:B20"/>
    <mergeCell ref="A10:B12"/>
    <mergeCell ref="A22:B22"/>
    <mergeCell ref="A13:B15"/>
    <mergeCell ref="D14:E14"/>
    <mergeCell ref="G17:H17"/>
    <mergeCell ref="G23:H23"/>
    <mergeCell ref="K27:L27"/>
    <mergeCell ref="K26:L26"/>
    <mergeCell ref="I23:J23"/>
    <mergeCell ref="G24:H24"/>
    <mergeCell ref="G27:H27"/>
    <mergeCell ref="G26:H26"/>
    <mergeCell ref="G25:H25"/>
    <mergeCell ref="I26:J26"/>
    <mergeCell ref="K23:L23"/>
    <mergeCell ref="M23:N23"/>
    <mergeCell ref="M22:N22"/>
    <mergeCell ref="M25:N25"/>
    <mergeCell ref="I24:J24"/>
    <mergeCell ref="K24:L24"/>
    <mergeCell ref="I22:J22"/>
    <mergeCell ref="K25:L25"/>
    <mergeCell ref="I25:J25"/>
    <mergeCell ref="O25:P25"/>
    <mergeCell ref="O28:P28"/>
    <mergeCell ref="K28:L28"/>
    <mergeCell ref="O22:R22"/>
    <mergeCell ref="Q28:R28"/>
    <mergeCell ref="M27:N27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Q4:R4"/>
    <mergeCell ref="M9:N9"/>
    <mergeCell ref="O4:P4"/>
    <mergeCell ref="O9:R9"/>
    <mergeCell ref="M4:N4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M30:N30"/>
    <mergeCell ref="O30:P30"/>
    <mergeCell ref="Q30:R30"/>
    <mergeCell ref="A32:B32"/>
    <mergeCell ref="E30:F30"/>
    <mergeCell ref="G30:H30"/>
    <mergeCell ref="I30:J30"/>
    <mergeCell ref="K30:L30"/>
    <mergeCell ref="I35:J35"/>
    <mergeCell ref="K35:L35"/>
    <mergeCell ref="M35:N35"/>
    <mergeCell ref="O35:R35"/>
    <mergeCell ref="A33:B33"/>
    <mergeCell ref="A34:B34"/>
    <mergeCell ref="A35:B35"/>
    <mergeCell ref="C35:H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</mergeCells>
  <conditionalFormatting sqref="K6 H6 H19:K19 H32:K32">
    <cfRule type="expression" priority="1" dxfId="0" stopIfTrue="1">
      <formula>H7=""</formula>
    </cfRule>
  </conditionalFormatting>
  <conditionalFormatting sqref="H20:K21 H7:K8 H33:K34">
    <cfRule type="expression" priority="2" dxfId="0" stopIfTrue="1">
      <formula>H7=""</formula>
    </cfRule>
  </conditionalFormatting>
  <dataValidations count="2">
    <dataValidation allowBlank="1" showInputMessage="1" showErrorMessage="1" imeMode="halfAlpha" sqref="M1 C33:Q34 M30:N30 C20:Q21 I17:J17 M17:N17 I1 M4:N4 C7:Q8 O1 I4:J4 I30:J30"/>
    <dataValidation type="list" allowBlank="1" showInputMessage="1" showErrorMessage="1" sqref="C4 C30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17" t="s">
        <v>68</v>
      </c>
      <c r="B1" s="118"/>
      <c r="C1" s="118"/>
      <c r="D1" s="118"/>
      <c r="E1" s="118"/>
      <c r="F1" s="118"/>
      <c r="G1" s="118"/>
      <c r="H1" s="21" t="s">
        <v>24</v>
      </c>
      <c r="I1" s="22">
        <v>8</v>
      </c>
      <c r="J1" s="17" t="s">
        <v>25</v>
      </c>
      <c r="K1" s="23">
        <v>2011</v>
      </c>
      <c r="L1" s="3" t="s">
        <v>26</v>
      </c>
      <c r="M1" s="2">
        <v>7</v>
      </c>
      <c r="N1" s="3" t="s">
        <v>0</v>
      </c>
      <c r="O1" s="2">
        <v>17</v>
      </c>
      <c r="P1" s="1" t="s">
        <v>27</v>
      </c>
      <c r="Q1" s="4" t="s">
        <v>14</v>
      </c>
      <c r="R1" s="5" t="s">
        <v>17</v>
      </c>
    </row>
    <row r="2" ht="5.25" customHeight="1"/>
    <row r="3" spans="11:18" ht="18.75" customHeight="1">
      <c r="K3" s="79" t="s">
        <v>11</v>
      </c>
      <c r="L3" s="79"/>
      <c r="M3" s="80" t="s">
        <v>190</v>
      </c>
      <c r="N3" s="80"/>
      <c r="O3" s="80"/>
      <c r="P3" s="80"/>
      <c r="Q3" s="80"/>
      <c r="R3" s="24" t="s">
        <v>13</v>
      </c>
    </row>
    <row r="4" spans="1:20" s="26" customFormat="1" ht="18.75" customHeight="1">
      <c r="A4" s="38"/>
      <c r="B4" s="25">
        <v>2</v>
      </c>
      <c r="C4" s="7" t="s">
        <v>1</v>
      </c>
      <c r="D4" s="6"/>
      <c r="E4" s="119" t="s">
        <v>4</v>
      </c>
      <c r="F4" s="119"/>
      <c r="G4" s="100" t="s">
        <v>18</v>
      </c>
      <c r="H4" s="100"/>
      <c r="I4" s="101">
        <v>0.37152777777777773</v>
      </c>
      <c r="J4" s="101"/>
      <c r="K4" s="92" t="s">
        <v>19</v>
      </c>
      <c r="L4" s="92"/>
      <c r="M4" s="101">
        <v>0.4583333333333333</v>
      </c>
      <c r="N4" s="101"/>
      <c r="O4" s="92" t="s">
        <v>20</v>
      </c>
      <c r="P4" s="92"/>
      <c r="Q4" s="89">
        <f>SUM(M4-I4)</f>
        <v>0.08680555555555558</v>
      </c>
      <c r="R4" s="89"/>
      <c r="T4" s="27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13" t="s">
        <v>2</v>
      </c>
      <c r="B6" s="11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28">
        <v>10</v>
      </c>
      <c r="M6" s="29">
        <v>11</v>
      </c>
      <c r="N6" s="31">
        <v>12</v>
      </c>
      <c r="O6" s="42">
        <v>13</v>
      </c>
      <c r="P6" s="29">
        <v>14</v>
      </c>
      <c r="Q6" s="30">
        <v>15</v>
      </c>
      <c r="R6" s="32" t="s">
        <v>3</v>
      </c>
    </row>
    <row r="7" spans="1:18" ht="27.75" customHeight="1">
      <c r="A7" s="136" t="s">
        <v>245</v>
      </c>
      <c r="B7" s="137"/>
      <c r="C7" s="11">
        <v>0</v>
      </c>
      <c r="D7" s="12">
        <v>1</v>
      </c>
      <c r="E7" s="43">
        <v>0</v>
      </c>
      <c r="F7" s="11">
        <v>1</v>
      </c>
      <c r="G7" s="12">
        <v>0</v>
      </c>
      <c r="H7" s="33">
        <v>1</v>
      </c>
      <c r="I7" s="11">
        <v>0</v>
      </c>
      <c r="J7" s="12">
        <v>0</v>
      </c>
      <c r="K7" s="33">
        <v>0</v>
      </c>
      <c r="L7" s="11"/>
      <c r="M7" s="12"/>
      <c r="N7" s="33"/>
      <c r="O7" s="44"/>
      <c r="P7" s="12"/>
      <c r="Q7" s="13"/>
      <c r="R7" s="34">
        <f>SUM(C7:Q7)</f>
        <v>3</v>
      </c>
    </row>
    <row r="8" spans="1:18" ht="27.75" customHeight="1">
      <c r="A8" s="136" t="s">
        <v>244</v>
      </c>
      <c r="B8" s="137"/>
      <c r="C8" s="11">
        <v>0</v>
      </c>
      <c r="D8" s="12">
        <v>0</v>
      </c>
      <c r="E8" s="43">
        <v>0</v>
      </c>
      <c r="F8" s="11">
        <v>1</v>
      </c>
      <c r="G8" s="12">
        <v>1</v>
      </c>
      <c r="H8" s="33">
        <v>1</v>
      </c>
      <c r="I8" s="11">
        <v>0</v>
      </c>
      <c r="J8" s="12">
        <v>0</v>
      </c>
      <c r="K8" s="33" t="s">
        <v>224</v>
      </c>
      <c r="L8" s="11"/>
      <c r="M8" s="12"/>
      <c r="N8" s="33"/>
      <c r="O8" s="44"/>
      <c r="P8" s="12"/>
      <c r="Q8" s="13"/>
      <c r="R8" s="34">
        <v>4</v>
      </c>
    </row>
    <row r="9" spans="1:18" ht="21" customHeight="1">
      <c r="A9" s="113" t="s">
        <v>2</v>
      </c>
      <c r="B9" s="115"/>
      <c r="C9" s="111" t="s">
        <v>229</v>
      </c>
      <c r="D9" s="94"/>
      <c r="E9" s="94"/>
      <c r="F9" s="94"/>
      <c r="G9" s="94"/>
      <c r="H9" s="112"/>
      <c r="I9" s="93" t="s">
        <v>230</v>
      </c>
      <c r="J9" s="95"/>
      <c r="K9" s="116" t="s">
        <v>231</v>
      </c>
      <c r="L9" s="91"/>
      <c r="M9" s="90" t="s">
        <v>232</v>
      </c>
      <c r="N9" s="91"/>
      <c r="O9" s="93" t="s">
        <v>233</v>
      </c>
      <c r="P9" s="94"/>
      <c r="Q9" s="94"/>
      <c r="R9" s="95"/>
    </row>
    <row r="10" spans="1:18" ht="16.5" customHeight="1">
      <c r="A10" s="141" t="str">
        <f>A7</f>
        <v>東  灘</v>
      </c>
      <c r="B10" s="84"/>
      <c r="C10" s="63" t="s">
        <v>5</v>
      </c>
      <c r="D10" s="153" t="s">
        <v>196</v>
      </c>
      <c r="E10" s="154"/>
      <c r="F10" s="64">
        <v>4</v>
      </c>
      <c r="G10" s="176"/>
      <c r="H10" s="173"/>
      <c r="I10" s="172" t="s">
        <v>15</v>
      </c>
      <c r="J10" s="171"/>
      <c r="K10" s="171"/>
      <c r="L10" s="154"/>
      <c r="M10" s="172"/>
      <c r="N10" s="173"/>
      <c r="O10" s="176" t="s">
        <v>197</v>
      </c>
      <c r="P10" s="154"/>
      <c r="Q10" s="174"/>
      <c r="R10" s="175"/>
    </row>
    <row r="11" spans="1:18" ht="16.5" customHeight="1">
      <c r="A11" s="141"/>
      <c r="B11" s="84"/>
      <c r="C11" s="65">
        <v>2</v>
      </c>
      <c r="D11" s="159" t="s">
        <v>198</v>
      </c>
      <c r="E11" s="160"/>
      <c r="F11" s="66">
        <v>5</v>
      </c>
      <c r="G11" s="159"/>
      <c r="H11" s="168"/>
      <c r="I11" s="167"/>
      <c r="J11" s="166"/>
      <c r="K11" s="166"/>
      <c r="L11" s="160"/>
      <c r="M11" s="167"/>
      <c r="N11" s="168"/>
      <c r="O11" s="159"/>
      <c r="P11" s="160"/>
      <c r="Q11" s="169"/>
      <c r="R11" s="170"/>
    </row>
    <row r="12" spans="1:18" ht="16.5" customHeight="1">
      <c r="A12" s="142"/>
      <c r="B12" s="143"/>
      <c r="C12" s="69">
        <v>3</v>
      </c>
      <c r="D12" s="151"/>
      <c r="E12" s="152"/>
      <c r="F12" s="70">
        <v>6</v>
      </c>
      <c r="G12" s="151"/>
      <c r="H12" s="163"/>
      <c r="I12" s="162"/>
      <c r="J12" s="161"/>
      <c r="K12" s="161"/>
      <c r="L12" s="152"/>
      <c r="M12" s="162"/>
      <c r="N12" s="163"/>
      <c r="O12" s="151"/>
      <c r="P12" s="152"/>
      <c r="Q12" s="164"/>
      <c r="R12" s="165"/>
    </row>
    <row r="13" spans="1:18" ht="16.5" customHeight="1">
      <c r="A13" s="139" t="str">
        <f>A8</f>
        <v>御  影</v>
      </c>
      <c r="B13" s="140"/>
      <c r="C13" s="63" t="s">
        <v>5</v>
      </c>
      <c r="D13" s="153" t="s">
        <v>199</v>
      </c>
      <c r="E13" s="154"/>
      <c r="F13" s="64">
        <v>4</v>
      </c>
      <c r="G13" s="176"/>
      <c r="H13" s="173"/>
      <c r="I13" s="172" t="s">
        <v>200</v>
      </c>
      <c r="J13" s="171"/>
      <c r="K13" s="171"/>
      <c r="L13" s="154"/>
      <c r="M13" s="172" t="s">
        <v>201</v>
      </c>
      <c r="N13" s="173"/>
      <c r="O13" s="153" t="s">
        <v>202</v>
      </c>
      <c r="P13" s="154"/>
      <c r="Q13" s="174"/>
      <c r="R13" s="175"/>
    </row>
    <row r="14" spans="1:18" ht="16.5" customHeight="1">
      <c r="A14" s="141"/>
      <c r="B14" s="84"/>
      <c r="C14" s="65">
        <v>2</v>
      </c>
      <c r="D14" s="159" t="s">
        <v>203</v>
      </c>
      <c r="E14" s="160"/>
      <c r="F14" s="66">
        <v>5</v>
      </c>
      <c r="G14" s="159"/>
      <c r="H14" s="168"/>
      <c r="I14" s="167"/>
      <c r="J14" s="166"/>
      <c r="K14" s="166"/>
      <c r="L14" s="160"/>
      <c r="M14" s="167"/>
      <c r="N14" s="168"/>
      <c r="O14" s="159"/>
      <c r="P14" s="160"/>
      <c r="Q14" s="169"/>
      <c r="R14" s="170"/>
    </row>
    <row r="15" spans="1:18" ht="16.5" customHeight="1">
      <c r="A15" s="142"/>
      <c r="B15" s="143"/>
      <c r="C15" s="69">
        <v>3</v>
      </c>
      <c r="D15" s="151"/>
      <c r="E15" s="152"/>
      <c r="F15" s="70">
        <v>6</v>
      </c>
      <c r="G15" s="151"/>
      <c r="H15" s="163"/>
      <c r="I15" s="162"/>
      <c r="J15" s="161"/>
      <c r="K15" s="161"/>
      <c r="L15" s="152"/>
      <c r="M15" s="162"/>
      <c r="N15" s="163"/>
      <c r="O15" s="151"/>
      <c r="P15" s="152"/>
      <c r="Q15" s="164"/>
      <c r="R15" s="165"/>
    </row>
    <row r="16" spans="9:18" ht="11.25" customHeight="1">
      <c r="I16" s="35"/>
      <c r="J16" s="36"/>
      <c r="K16" s="35"/>
      <c r="L16" s="35"/>
      <c r="M16" s="35"/>
      <c r="N16" s="35"/>
      <c r="O16" s="35"/>
      <c r="P16" s="35"/>
      <c r="Q16" s="35"/>
      <c r="R16" s="35"/>
    </row>
    <row r="17" spans="1:20" s="26" customFormat="1" ht="18.75" customHeight="1">
      <c r="A17" s="38"/>
      <c r="B17" s="25">
        <v>3</v>
      </c>
      <c r="C17" s="7" t="s">
        <v>1</v>
      </c>
      <c r="D17" s="6"/>
      <c r="E17" s="119" t="s">
        <v>225</v>
      </c>
      <c r="F17" s="119"/>
      <c r="G17" s="100" t="s">
        <v>226</v>
      </c>
      <c r="H17" s="100"/>
      <c r="I17" s="101">
        <v>0.4916666666666667</v>
      </c>
      <c r="J17" s="101"/>
      <c r="K17" s="92" t="s">
        <v>227</v>
      </c>
      <c r="L17" s="92"/>
      <c r="M17" s="101">
        <v>0.5673611111111111</v>
      </c>
      <c r="N17" s="101"/>
      <c r="O17" s="92" t="s">
        <v>228</v>
      </c>
      <c r="P17" s="92"/>
      <c r="Q17" s="89">
        <f>SUM(M17-I17)</f>
        <v>0.0756944444444444</v>
      </c>
      <c r="R17" s="89"/>
      <c r="T17" s="27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13" t="s">
        <v>2</v>
      </c>
      <c r="B19" s="11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28">
        <v>10</v>
      </c>
      <c r="M19" s="29">
        <v>11</v>
      </c>
      <c r="N19" s="31">
        <v>12</v>
      </c>
      <c r="O19" s="42">
        <v>13</v>
      </c>
      <c r="P19" s="29">
        <v>14</v>
      </c>
      <c r="Q19" s="30">
        <v>15</v>
      </c>
      <c r="R19" s="32" t="s">
        <v>3</v>
      </c>
    </row>
    <row r="20" spans="1:18" ht="27.75" customHeight="1">
      <c r="A20" s="136" t="s">
        <v>204</v>
      </c>
      <c r="B20" s="137"/>
      <c r="C20" s="11">
        <v>0</v>
      </c>
      <c r="D20" s="12">
        <v>0</v>
      </c>
      <c r="E20" s="43">
        <v>0</v>
      </c>
      <c r="F20" s="11">
        <v>1</v>
      </c>
      <c r="G20" s="12">
        <v>0</v>
      </c>
      <c r="H20" s="33">
        <v>0</v>
      </c>
      <c r="I20" s="11">
        <v>2</v>
      </c>
      <c r="J20" s="12">
        <v>0</v>
      </c>
      <c r="K20" s="33">
        <v>0</v>
      </c>
      <c r="L20" s="11"/>
      <c r="M20" s="12"/>
      <c r="N20" s="33"/>
      <c r="O20" s="44"/>
      <c r="P20" s="12"/>
      <c r="Q20" s="13"/>
      <c r="R20" s="34">
        <f>SUM(C20:Q20)</f>
        <v>3</v>
      </c>
    </row>
    <row r="21" spans="1:18" ht="27.75" customHeight="1">
      <c r="A21" s="136" t="s">
        <v>205</v>
      </c>
      <c r="B21" s="137"/>
      <c r="C21" s="11">
        <v>1</v>
      </c>
      <c r="D21" s="12">
        <v>0</v>
      </c>
      <c r="E21" s="43">
        <v>1</v>
      </c>
      <c r="F21" s="11">
        <v>0</v>
      </c>
      <c r="G21" s="12">
        <v>0</v>
      </c>
      <c r="H21" s="33">
        <v>0</v>
      </c>
      <c r="I21" s="11">
        <v>0</v>
      </c>
      <c r="J21" s="12">
        <v>0</v>
      </c>
      <c r="K21" s="33">
        <v>0</v>
      </c>
      <c r="L21" s="11"/>
      <c r="M21" s="12"/>
      <c r="N21" s="33"/>
      <c r="O21" s="44"/>
      <c r="P21" s="12"/>
      <c r="Q21" s="13"/>
      <c r="R21" s="34">
        <f>SUM(C21:Q21)</f>
        <v>2</v>
      </c>
    </row>
    <row r="22" spans="1:18" ht="21" customHeight="1">
      <c r="A22" s="113" t="s">
        <v>2</v>
      </c>
      <c r="B22" s="115"/>
      <c r="C22" s="111" t="s">
        <v>234</v>
      </c>
      <c r="D22" s="94"/>
      <c r="E22" s="94"/>
      <c r="F22" s="94"/>
      <c r="G22" s="94"/>
      <c r="H22" s="112"/>
      <c r="I22" s="93" t="s">
        <v>235</v>
      </c>
      <c r="J22" s="95"/>
      <c r="K22" s="116" t="s">
        <v>236</v>
      </c>
      <c r="L22" s="91"/>
      <c r="M22" s="90" t="s">
        <v>237</v>
      </c>
      <c r="N22" s="91"/>
      <c r="O22" s="93" t="s">
        <v>238</v>
      </c>
      <c r="P22" s="94"/>
      <c r="Q22" s="94"/>
      <c r="R22" s="95"/>
    </row>
    <row r="23" spans="1:18" ht="16.5" customHeight="1">
      <c r="A23" s="83" t="str">
        <f>A20</f>
        <v>和田山</v>
      </c>
      <c r="B23" s="84"/>
      <c r="C23" s="18" t="s">
        <v>5</v>
      </c>
      <c r="D23" s="153" t="s">
        <v>206</v>
      </c>
      <c r="E23" s="154"/>
      <c r="F23" s="64">
        <v>4</v>
      </c>
      <c r="G23" s="176"/>
      <c r="H23" s="173"/>
      <c r="I23" s="172" t="s">
        <v>207</v>
      </c>
      <c r="J23" s="171"/>
      <c r="K23" s="171"/>
      <c r="L23" s="154"/>
      <c r="M23" s="172"/>
      <c r="N23" s="173"/>
      <c r="O23" s="176"/>
      <c r="P23" s="154"/>
      <c r="Q23" s="174"/>
      <c r="R23" s="175"/>
    </row>
    <row r="24" spans="1:18" ht="16.5" customHeight="1">
      <c r="A24" s="83"/>
      <c r="B24" s="84"/>
      <c r="C24" s="19">
        <v>2</v>
      </c>
      <c r="D24" s="159"/>
      <c r="E24" s="160"/>
      <c r="F24" s="66">
        <v>5</v>
      </c>
      <c r="G24" s="159"/>
      <c r="H24" s="168"/>
      <c r="I24" s="167"/>
      <c r="J24" s="166"/>
      <c r="K24" s="166"/>
      <c r="L24" s="160"/>
      <c r="M24" s="167"/>
      <c r="N24" s="168"/>
      <c r="O24" s="159"/>
      <c r="P24" s="160"/>
      <c r="Q24" s="169"/>
      <c r="R24" s="170"/>
    </row>
    <row r="25" spans="1:18" ht="16.5" customHeight="1">
      <c r="A25" s="72"/>
      <c r="B25" s="67"/>
      <c r="C25" s="20">
        <v>3</v>
      </c>
      <c r="D25" s="151"/>
      <c r="E25" s="152"/>
      <c r="F25" s="70">
        <v>6</v>
      </c>
      <c r="G25" s="151"/>
      <c r="H25" s="163"/>
      <c r="I25" s="162"/>
      <c r="J25" s="161"/>
      <c r="K25" s="161"/>
      <c r="L25" s="152"/>
      <c r="M25" s="162"/>
      <c r="N25" s="163"/>
      <c r="O25" s="151"/>
      <c r="P25" s="152"/>
      <c r="Q25" s="164"/>
      <c r="R25" s="165"/>
    </row>
    <row r="26" spans="1:18" ht="16.5" customHeight="1">
      <c r="A26" s="81" t="str">
        <f>A21</f>
        <v>滝川第二</v>
      </c>
      <c r="B26" s="82"/>
      <c r="C26" s="18" t="s">
        <v>5</v>
      </c>
      <c r="D26" s="153" t="s">
        <v>208</v>
      </c>
      <c r="E26" s="154"/>
      <c r="F26" s="64">
        <v>4</v>
      </c>
      <c r="G26" s="176"/>
      <c r="H26" s="173"/>
      <c r="I26" s="172" t="s">
        <v>209</v>
      </c>
      <c r="J26" s="171"/>
      <c r="K26" s="171"/>
      <c r="L26" s="154"/>
      <c r="M26" s="172"/>
      <c r="N26" s="173"/>
      <c r="O26" s="153" t="s">
        <v>210</v>
      </c>
      <c r="P26" s="154"/>
      <c r="Q26" s="174"/>
      <c r="R26" s="175"/>
    </row>
    <row r="27" spans="1:18" ht="16.5" customHeight="1">
      <c r="A27" s="83"/>
      <c r="B27" s="84"/>
      <c r="C27" s="19">
        <v>2</v>
      </c>
      <c r="D27" s="159" t="s">
        <v>211</v>
      </c>
      <c r="E27" s="160"/>
      <c r="F27" s="66">
        <v>5</v>
      </c>
      <c r="G27" s="159"/>
      <c r="H27" s="168"/>
      <c r="I27" s="167"/>
      <c r="J27" s="166"/>
      <c r="K27" s="166"/>
      <c r="L27" s="160"/>
      <c r="M27" s="167"/>
      <c r="N27" s="168"/>
      <c r="O27" s="159"/>
      <c r="P27" s="160"/>
      <c r="Q27" s="169"/>
      <c r="R27" s="170"/>
    </row>
    <row r="28" spans="1:18" ht="16.5" customHeight="1">
      <c r="A28" s="72"/>
      <c r="B28" s="67"/>
      <c r="C28" s="20">
        <v>3</v>
      </c>
      <c r="D28" s="151" t="s">
        <v>212</v>
      </c>
      <c r="E28" s="152"/>
      <c r="F28" s="70">
        <v>6</v>
      </c>
      <c r="G28" s="151"/>
      <c r="H28" s="163"/>
      <c r="I28" s="162"/>
      <c r="J28" s="161"/>
      <c r="K28" s="161"/>
      <c r="L28" s="152"/>
      <c r="M28" s="162"/>
      <c r="N28" s="163"/>
      <c r="O28" s="151"/>
      <c r="P28" s="152"/>
      <c r="Q28" s="164"/>
      <c r="R28" s="165"/>
    </row>
    <row r="29" spans="9:18" ht="11.25" customHeight="1">
      <c r="I29" s="35"/>
      <c r="J29" s="36"/>
      <c r="K29" s="35"/>
      <c r="L29" s="35"/>
      <c r="M29" s="35"/>
      <c r="N29" s="35"/>
      <c r="O29" s="35"/>
      <c r="P29" s="35"/>
      <c r="Q29" s="35"/>
      <c r="R29" s="35"/>
    </row>
    <row r="30" spans="1:20" s="26" customFormat="1" ht="18.75" customHeight="1">
      <c r="A30" s="38"/>
      <c r="B30" s="25">
        <v>3</v>
      </c>
      <c r="C30" s="7" t="s">
        <v>1</v>
      </c>
      <c r="D30" s="6"/>
      <c r="E30" s="119" t="s">
        <v>169</v>
      </c>
      <c r="F30" s="119"/>
      <c r="G30" s="100" t="s">
        <v>21</v>
      </c>
      <c r="H30" s="100"/>
      <c r="I30" s="101">
        <v>0.5993055555555555</v>
      </c>
      <c r="J30" s="101"/>
      <c r="K30" s="92" t="s">
        <v>22</v>
      </c>
      <c r="L30" s="92"/>
      <c r="M30" s="101">
        <v>0.688888888888889</v>
      </c>
      <c r="N30" s="101"/>
      <c r="O30" s="92" t="s">
        <v>23</v>
      </c>
      <c r="P30" s="92"/>
      <c r="Q30" s="89">
        <f>SUM(M30-I30)</f>
        <v>0.08958333333333346</v>
      </c>
      <c r="R30" s="89"/>
      <c r="T30" s="27"/>
    </row>
    <row r="31" spans="8:18" ht="7.5" customHeight="1">
      <c r="H31" s="8"/>
      <c r="I31" s="8"/>
      <c r="J31" s="9"/>
      <c r="K31" s="10"/>
      <c r="L31" s="10"/>
      <c r="M31" s="9"/>
      <c r="N31" s="9"/>
      <c r="O31" s="10"/>
      <c r="P31" s="10"/>
      <c r="Q31" s="9"/>
      <c r="R31" s="9"/>
    </row>
    <row r="32" spans="1:18" ht="21" customHeight="1">
      <c r="A32" s="113" t="s">
        <v>2</v>
      </c>
      <c r="B32" s="114"/>
      <c r="C32" s="39">
        <v>1</v>
      </c>
      <c r="D32" s="40">
        <v>2</v>
      </c>
      <c r="E32" s="41">
        <v>3</v>
      </c>
      <c r="F32" s="39">
        <v>4</v>
      </c>
      <c r="G32" s="40">
        <v>5</v>
      </c>
      <c r="H32" s="41">
        <v>6</v>
      </c>
      <c r="I32" s="39">
        <v>7</v>
      </c>
      <c r="J32" s="40">
        <v>8</v>
      </c>
      <c r="K32" s="41">
        <v>9</v>
      </c>
      <c r="L32" s="28">
        <v>10</v>
      </c>
      <c r="M32" s="29">
        <v>11</v>
      </c>
      <c r="N32" s="31">
        <v>12</v>
      </c>
      <c r="O32" s="42">
        <v>13</v>
      </c>
      <c r="P32" s="29">
        <v>14</v>
      </c>
      <c r="Q32" s="30">
        <v>15</v>
      </c>
      <c r="R32" s="32" t="s">
        <v>3</v>
      </c>
    </row>
    <row r="33" spans="1:18" ht="27.75" customHeight="1">
      <c r="A33" s="136" t="s">
        <v>213</v>
      </c>
      <c r="B33" s="137"/>
      <c r="C33" s="11">
        <v>1</v>
      </c>
      <c r="D33" s="12">
        <v>0</v>
      </c>
      <c r="E33" s="43">
        <v>0</v>
      </c>
      <c r="F33" s="11">
        <v>0</v>
      </c>
      <c r="G33" s="12">
        <v>3</v>
      </c>
      <c r="H33" s="33">
        <v>0</v>
      </c>
      <c r="I33" s="11">
        <v>0</v>
      </c>
      <c r="J33" s="12">
        <v>0</v>
      </c>
      <c r="K33" s="33">
        <v>0</v>
      </c>
      <c r="L33" s="11"/>
      <c r="M33" s="12"/>
      <c r="N33" s="33"/>
      <c r="O33" s="44"/>
      <c r="P33" s="12"/>
      <c r="Q33" s="13"/>
      <c r="R33" s="34">
        <f>SUM(C33:Q33)</f>
        <v>4</v>
      </c>
    </row>
    <row r="34" spans="1:18" ht="27.75" customHeight="1">
      <c r="A34" s="136" t="s">
        <v>214</v>
      </c>
      <c r="B34" s="137"/>
      <c r="C34" s="11">
        <v>0</v>
      </c>
      <c r="D34" s="12">
        <v>2</v>
      </c>
      <c r="E34" s="43">
        <v>0</v>
      </c>
      <c r="F34" s="11">
        <v>0</v>
      </c>
      <c r="G34" s="12">
        <v>1</v>
      </c>
      <c r="H34" s="33">
        <v>0</v>
      </c>
      <c r="I34" s="11">
        <v>0</v>
      </c>
      <c r="J34" s="12">
        <v>0</v>
      </c>
      <c r="K34" s="33">
        <v>0</v>
      </c>
      <c r="L34" s="11"/>
      <c r="M34" s="12"/>
      <c r="N34" s="33"/>
      <c r="O34" s="44"/>
      <c r="P34" s="12"/>
      <c r="Q34" s="13"/>
      <c r="R34" s="34">
        <f>SUM(C34:Q34)</f>
        <v>3</v>
      </c>
    </row>
    <row r="35" spans="1:18" ht="21" customHeight="1">
      <c r="A35" s="113" t="s">
        <v>2</v>
      </c>
      <c r="B35" s="115"/>
      <c r="C35" s="111" t="s">
        <v>239</v>
      </c>
      <c r="D35" s="94"/>
      <c r="E35" s="94"/>
      <c r="F35" s="94"/>
      <c r="G35" s="94"/>
      <c r="H35" s="112"/>
      <c r="I35" s="93" t="s">
        <v>240</v>
      </c>
      <c r="J35" s="95"/>
      <c r="K35" s="116" t="s">
        <v>241</v>
      </c>
      <c r="L35" s="91"/>
      <c r="M35" s="90" t="s">
        <v>242</v>
      </c>
      <c r="N35" s="91"/>
      <c r="O35" s="93" t="s">
        <v>243</v>
      </c>
      <c r="P35" s="94"/>
      <c r="Q35" s="94"/>
      <c r="R35" s="95"/>
    </row>
    <row r="36" spans="1:18" ht="16.5" customHeight="1">
      <c r="A36" s="83" t="str">
        <f>A33</f>
        <v>神港学園</v>
      </c>
      <c r="B36" s="84"/>
      <c r="C36" s="18" t="s">
        <v>5</v>
      </c>
      <c r="D36" s="153" t="s">
        <v>215</v>
      </c>
      <c r="E36" s="154"/>
      <c r="F36" s="64">
        <v>4</v>
      </c>
      <c r="G36" s="176"/>
      <c r="H36" s="173"/>
      <c r="I36" s="172" t="s">
        <v>216</v>
      </c>
      <c r="J36" s="171"/>
      <c r="K36" s="171"/>
      <c r="L36" s="154"/>
      <c r="M36" s="172"/>
      <c r="N36" s="173"/>
      <c r="O36" s="176" t="s">
        <v>217</v>
      </c>
      <c r="P36" s="154"/>
      <c r="Q36" s="174"/>
      <c r="R36" s="175"/>
    </row>
    <row r="37" spans="1:18" ht="16.5" customHeight="1">
      <c r="A37" s="83"/>
      <c r="B37" s="84"/>
      <c r="C37" s="19">
        <v>2</v>
      </c>
      <c r="D37" s="159" t="s">
        <v>218</v>
      </c>
      <c r="E37" s="160"/>
      <c r="F37" s="66">
        <v>5</v>
      </c>
      <c r="G37" s="159"/>
      <c r="H37" s="168"/>
      <c r="I37" s="167" t="s">
        <v>219</v>
      </c>
      <c r="J37" s="166"/>
      <c r="K37" s="166"/>
      <c r="L37" s="160"/>
      <c r="M37" s="167"/>
      <c r="N37" s="168"/>
      <c r="O37" s="159"/>
      <c r="P37" s="160"/>
      <c r="Q37" s="169"/>
      <c r="R37" s="170"/>
    </row>
    <row r="38" spans="1:18" ht="16.5" customHeight="1">
      <c r="A38" s="72"/>
      <c r="B38" s="67"/>
      <c r="C38" s="20">
        <v>3</v>
      </c>
      <c r="D38" s="151"/>
      <c r="E38" s="152"/>
      <c r="F38" s="70">
        <v>6</v>
      </c>
      <c r="G38" s="151"/>
      <c r="H38" s="163"/>
      <c r="I38" s="162"/>
      <c r="J38" s="161"/>
      <c r="K38" s="161"/>
      <c r="L38" s="152"/>
      <c r="M38" s="162"/>
      <c r="N38" s="163"/>
      <c r="O38" s="151"/>
      <c r="P38" s="152"/>
      <c r="Q38" s="164"/>
      <c r="R38" s="165"/>
    </row>
    <row r="39" spans="1:18" ht="16.5" customHeight="1">
      <c r="A39" s="81" t="str">
        <f>A34</f>
        <v>加古川西</v>
      </c>
      <c r="B39" s="82"/>
      <c r="C39" s="18" t="s">
        <v>5</v>
      </c>
      <c r="D39" s="153" t="s">
        <v>220</v>
      </c>
      <c r="E39" s="154"/>
      <c r="F39" s="64">
        <v>4</v>
      </c>
      <c r="G39" s="176"/>
      <c r="H39" s="173"/>
      <c r="I39" s="172" t="s">
        <v>221</v>
      </c>
      <c r="J39" s="171"/>
      <c r="K39" s="171"/>
      <c r="L39" s="154"/>
      <c r="M39" s="172"/>
      <c r="N39" s="173"/>
      <c r="O39" s="153" t="s">
        <v>222</v>
      </c>
      <c r="P39" s="154"/>
      <c r="Q39" s="174"/>
      <c r="R39" s="175"/>
    </row>
    <row r="40" spans="1:18" ht="16.5" customHeight="1">
      <c r="A40" s="83"/>
      <c r="B40" s="84"/>
      <c r="C40" s="19">
        <v>2</v>
      </c>
      <c r="D40" s="159"/>
      <c r="E40" s="160"/>
      <c r="F40" s="66">
        <v>5</v>
      </c>
      <c r="G40" s="159"/>
      <c r="H40" s="168"/>
      <c r="I40" s="167"/>
      <c r="J40" s="166"/>
      <c r="K40" s="166"/>
      <c r="L40" s="160"/>
      <c r="M40" s="167"/>
      <c r="N40" s="168"/>
      <c r="O40" s="159" t="s">
        <v>223</v>
      </c>
      <c r="P40" s="160"/>
      <c r="Q40" s="169"/>
      <c r="R40" s="170"/>
    </row>
    <row r="41" spans="1:18" ht="16.5" customHeight="1">
      <c r="A41" s="72"/>
      <c r="B41" s="67"/>
      <c r="C41" s="20">
        <v>3</v>
      </c>
      <c r="D41" s="151"/>
      <c r="E41" s="152"/>
      <c r="F41" s="70">
        <v>6</v>
      </c>
      <c r="G41" s="151"/>
      <c r="H41" s="163"/>
      <c r="I41" s="162"/>
      <c r="J41" s="161"/>
      <c r="K41" s="161"/>
      <c r="L41" s="152"/>
      <c r="M41" s="162"/>
      <c r="N41" s="163"/>
      <c r="O41" s="151" t="s">
        <v>16</v>
      </c>
      <c r="P41" s="152"/>
      <c r="Q41" s="164"/>
      <c r="R41" s="165"/>
    </row>
  </sheetData>
  <sheetProtection/>
  <mergeCells count="183"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A33:B33"/>
    <mergeCell ref="A34:B34"/>
    <mergeCell ref="A35:B35"/>
    <mergeCell ref="C35:H35"/>
    <mergeCell ref="I35:J35"/>
    <mergeCell ref="K35:L35"/>
    <mergeCell ref="M35:N35"/>
    <mergeCell ref="O35:R35"/>
    <mergeCell ref="M30:N30"/>
    <mergeCell ref="O30:P30"/>
    <mergeCell ref="Q30:R30"/>
    <mergeCell ref="A32:B32"/>
    <mergeCell ref="E30:F30"/>
    <mergeCell ref="G30:H30"/>
    <mergeCell ref="I30:J30"/>
    <mergeCell ref="K30:L30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28:L28"/>
    <mergeCell ref="O22:R22"/>
    <mergeCell ref="Q28:R28"/>
    <mergeCell ref="M27:N27"/>
    <mergeCell ref="I26:J26"/>
    <mergeCell ref="K23:L23"/>
    <mergeCell ref="M23:N23"/>
    <mergeCell ref="M22:N22"/>
    <mergeCell ref="M25:N25"/>
    <mergeCell ref="I24:J24"/>
    <mergeCell ref="K24:L24"/>
    <mergeCell ref="I22:J22"/>
    <mergeCell ref="K25:L25"/>
    <mergeCell ref="I25:J25"/>
    <mergeCell ref="D14:E14"/>
    <mergeCell ref="G17:H17"/>
    <mergeCell ref="G23:H23"/>
    <mergeCell ref="K27:L27"/>
    <mergeCell ref="K26:L26"/>
    <mergeCell ref="I23:J23"/>
    <mergeCell ref="G24:H24"/>
    <mergeCell ref="G27:H27"/>
    <mergeCell ref="G26:H26"/>
    <mergeCell ref="G25:H25"/>
    <mergeCell ref="A19:B19"/>
    <mergeCell ref="A20:B20"/>
    <mergeCell ref="A13:B15"/>
    <mergeCell ref="A22:B22"/>
    <mergeCell ref="M14:N14"/>
    <mergeCell ref="O13:P13"/>
    <mergeCell ref="O23:P23"/>
    <mergeCell ref="O14:P14"/>
    <mergeCell ref="O15:P15"/>
    <mergeCell ref="M13:N13"/>
    <mergeCell ref="G14:H14"/>
    <mergeCell ref="I13:J13"/>
    <mergeCell ref="I14:J14"/>
    <mergeCell ref="A23:B25"/>
    <mergeCell ref="D23:E23"/>
    <mergeCell ref="D24:E24"/>
    <mergeCell ref="D25:E25"/>
    <mergeCell ref="A21:B21"/>
    <mergeCell ref="G13:H13"/>
    <mergeCell ref="C22:H22"/>
    <mergeCell ref="G4:H4"/>
    <mergeCell ref="I4:J4"/>
    <mergeCell ref="A6:B6"/>
    <mergeCell ref="A7:B7"/>
    <mergeCell ref="A8:B8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A1:G1"/>
    <mergeCell ref="I10:J10"/>
    <mergeCell ref="C9:H9"/>
    <mergeCell ref="I9:J9"/>
    <mergeCell ref="G10:H10"/>
    <mergeCell ref="D10:E10"/>
    <mergeCell ref="E4:F4"/>
    <mergeCell ref="A10:B12"/>
    <mergeCell ref="A9:B9"/>
    <mergeCell ref="I11:J11"/>
    <mergeCell ref="Q10:R10"/>
    <mergeCell ref="Q13:R13"/>
    <mergeCell ref="Q23:R23"/>
    <mergeCell ref="O10:P10"/>
    <mergeCell ref="Q17:R17"/>
    <mergeCell ref="Q15:R15"/>
    <mergeCell ref="Q11:R11"/>
    <mergeCell ref="Q12:R12"/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</mergeCells>
  <conditionalFormatting sqref="K6 H6 H19:K19 H32:K32">
    <cfRule type="expression" priority="1" dxfId="0" stopIfTrue="1">
      <formula>H7=""</formula>
    </cfRule>
  </conditionalFormatting>
  <dataValidations count="2">
    <dataValidation allowBlank="1" showInputMessage="1" showErrorMessage="1" imeMode="halfAlpha" sqref="C7:Q8 I4:J4 M17:N17 M4:N4 I30:J30 I17:J17 C20:Q21 M1 O1 I1 M30:N30 C33:Q34"/>
    <dataValidation type="list" allowBlank="1" showInputMessage="1" showErrorMessage="1" sqref="C17 C4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17" t="s">
        <v>68</v>
      </c>
      <c r="B1" s="118"/>
      <c r="C1" s="118"/>
      <c r="D1" s="118"/>
      <c r="E1" s="118"/>
      <c r="F1" s="118"/>
      <c r="G1" s="118"/>
      <c r="H1" s="21" t="s">
        <v>24</v>
      </c>
      <c r="I1" s="22">
        <v>13</v>
      </c>
      <c r="J1" s="17" t="s">
        <v>25</v>
      </c>
      <c r="K1" s="23">
        <v>2011</v>
      </c>
      <c r="L1" s="3" t="s">
        <v>26</v>
      </c>
      <c r="M1" s="2">
        <v>7</v>
      </c>
      <c r="N1" s="3" t="s">
        <v>0</v>
      </c>
      <c r="O1" s="2">
        <v>25</v>
      </c>
      <c r="P1" s="1" t="s">
        <v>27</v>
      </c>
      <c r="Q1" s="4" t="s">
        <v>36</v>
      </c>
      <c r="R1" s="5" t="s">
        <v>28</v>
      </c>
    </row>
    <row r="2" ht="5.25" customHeight="1"/>
    <row r="3" spans="11:18" ht="18.75" customHeight="1">
      <c r="K3" s="79" t="s">
        <v>11</v>
      </c>
      <c r="L3" s="79"/>
      <c r="M3" s="80" t="s">
        <v>190</v>
      </c>
      <c r="N3" s="80"/>
      <c r="O3" s="80"/>
      <c r="P3" s="80"/>
      <c r="Q3" s="80"/>
      <c r="R3" s="24" t="s">
        <v>13</v>
      </c>
    </row>
    <row r="4" spans="1:20" s="26" customFormat="1" ht="18.75" customHeight="1">
      <c r="A4" s="38"/>
      <c r="B4" s="25">
        <v>5</v>
      </c>
      <c r="C4" s="7" t="s">
        <v>1</v>
      </c>
      <c r="D4" s="6"/>
      <c r="E4" s="119" t="s">
        <v>4</v>
      </c>
      <c r="F4" s="119"/>
      <c r="G4" s="100" t="s">
        <v>6</v>
      </c>
      <c r="H4" s="100"/>
      <c r="I4" s="101">
        <v>0.4138888888888889</v>
      </c>
      <c r="J4" s="101"/>
      <c r="K4" s="92" t="s">
        <v>7</v>
      </c>
      <c r="L4" s="92"/>
      <c r="M4" s="101">
        <v>0.4888888888888889</v>
      </c>
      <c r="N4" s="101"/>
      <c r="O4" s="92" t="s">
        <v>8</v>
      </c>
      <c r="P4" s="92"/>
      <c r="Q4" s="89">
        <f>SUM(M4-I4)</f>
        <v>0.07499999999999996</v>
      </c>
      <c r="R4" s="89"/>
      <c r="T4" s="27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13" t="s">
        <v>2</v>
      </c>
      <c r="B6" s="11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28">
        <v>10</v>
      </c>
      <c r="M6" s="29">
        <v>11</v>
      </c>
      <c r="N6" s="31">
        <v>12</v>
      </c>
      <c r="O6" s="42">
        <v>13</v>
      </c>
      <c r="P6" s="29">
        <v>14</v>
      </c>
      <c r="Q6" s="30">
        <v>15</v>
      </c>
      <c r="R6" s="32" t="s">
        <v>3</v>
      </c>
    </row>
    <row r="7" spans="1:18" ht="27.75" customHeight="1">
      <c r="A7" s="136" t="s">
        <v>246</v>
      </c>
      <c r="B7" s="137"/>
      <c r="C7" s="11">
        <v>0</v>
      </c>
      <c r="D7" s="12">
        <v>2</v>
      </c>
      <c r="E7" s="43">
        <v>0</v>
      </c>
      <c r="F7" s="11">
        <v>0</v>
      </c>
      <c r="G7" s="12">
        <v>0</v>
      </c>
      <c r="H7" s="33">
        <v>0</v>
      </c>
      <c r="I7" s="11">
        <v>0</v>
      </c>
      <c r="J7" s="12">
        <v>0</v>
      </c>
      <c r="K7" s="33">
        <v>0</v>
      </c>
      <c r="L7" s="11"/>
      <c r="M7" s="12"/>
      <c r="N7" s="33"/>
      <c r="O7" s="44"/>
      <c r="P7" s="12"/>
      <c r="Q7" s="13"/>
      <c r="R7" s="34">
        <f>SUM(C7:Q7)</f>
        <v>2</v>
      </c>
    </row>
    <row r="8" spans="1:18" ht="27.75" customHeight="1">
      <c r="A8" s="136" t="s">
        <v>247</v>
      </c>
      <c r="B8" s="137"/>
      <c r="C8" s="11">
        <v>2</v>
      </c>
      <c r="D8" s="12">
        <v>0</v>
      </c>
      <c r="E8" s="43">
        <v>0</v>
      </c>
      <c r="F8" s="11">
        <v>0</v>
      </c>
      <c r="G8" s="12">
        <v>1</v>
      </c>
      <c r="H8" s="33">
        <v>0</v>
      </c>
      <c r="I8" s="11">
        <v>0</v>
      </c>
      <c r="J8" s="12">
        <v>0</v>
      </c>
      <c r="K8" s="33" t="s">
        <v>261</v>
      </c>
      <c r="L8" s="11"/>
      <c r="M8" s="12"/>
      <c r="N8" s="33"/>
      <c r="O8" s="44"/>
      <c r="P8" s="12"/>
      <c r="Q8" s="13"/>
      <c r="R8" s="34">
        <f>SUM(C8:Q8)</f>
        <v>3</v>
      </c>
    </row>
    <row r="9" spans="1:18" ht="21" customHeight="1">
      <c r="A9" s="113" t="s">
        <v>2</v>
      </c>
      <c r="B9" s="115"/>
      <c r="C9" s="111" t="s">
        <v>229</v>
      </c>
      <c r="D9" s="94"/>
      <c r="E9" s="94"/>
      <c r="F9" s="94"/>
      <c r="G9" s="94"/>
      <c r="H9" s="112"/>
      <c r="I9" s="93" t="s">
        <v>230</v>
      </c>
      <c r="J9" s="95"/>
      <c r="K9" s="116" t="s">
        <v>231</v>
      </c>
      <c r="L9" s="91"/>
      <c r="M9" s="90" t="s">
        <v>232</v>
      </c>
      <c r="N9" s="91"/>
      <c r="O9" s="93" t="s">
        <v>233</v>
      </c>
      <c r="P9" s="94"/>
      <c r="Q9" s="94"/>
      <c r="R9" s="95"/>
    </row>
    <row r="10" spans="1:18" ht="16.5" customHeight="1">
      <c r="A10" s="141" t="str">
        <f>A7</f>
        <v>仁川学院</v>
      </c>
      <c r="B10" s="84"/>
      <c r="C10" s="63" t="s">
        <v>5</v>
      </c>
      <c r="D10" s="153" t="s">
        <v>248</v>
      </c>
      <c r="E10" s="154"/>
      <c r="F10" s="64">
        <v>4</v>
      </c>
      <c r="G10" s="176"/>
      <c r="H10" s="173"/>
      <c r="I10" s="172" t="s">
        <v>249</v>
      </c>
      <c r="J10" s="171"/>
      <c r="K10" s="171"/>
      <c r="L10" s="154"/>
      <c r="M10" s="172"/>
      <c r="N10" s="173"/>
      <c r="O10" s="176"/>
      <c r="P10" s="154"/>
      <c r="Q10" s="174"/>
      <c r="R10" s="175"/>
    </row>
    <row r="11" spans="1:18" ht="16.5" customHeight="1">
      <c r="A11" s="141"/>
      <c r="B11" s="84"/>
      <c r="C11" s="65">
        <v>2</v>
      </c>
      <c r="D11" s="159"/>
      <c r="E11" s="160"/>
      <c r="F11" s="66">
        <v>5</v>
      </c>
      <c r="G11" s="159"/>
      <c r="H11" s="168"/>
      <c r="I11" s="167"/>
      <c r="J11" s="166"/>
      <c r="K11" s="166"/>
      <c r="L11" s="160"/>
      <c r="M11" s="167"/>
      <c r="N11" s="168"/>
      <c r="O11" s="159"/>
      <c r="P11" s="160"/>
      <c r="Q11" s="169"/>
      <c r="R11" s="170"/>
    </row>
    <row r="12" spans="1:18" ht="16.5" customHeight="1">
      <c r="A12" s="142"/>
      <c r="B12" s="143"/>
      <c r="C12" s="69">
        <v>3</v>
      </c>
      <c r="D12" s="151"/>
      <c r="E12" s="152"/>
      <c r="F12" s="70">
        <v>6</v>
      </c>
      <c r="G12" s="151"/>
      <c r="H12" s="163"/>
      <c r="I12" s="162"/>
      <c r="J12" s="161"/>
      <c r="K12" s="161"/>
      <c r="L12" s="152"/>
      <c r="M12" s="162"/>
      <c r="N12" s="163"/>
      <c r="O12" s="151"/>
      <c r="P12" s="152"/>
      <c r="Q12" s="164"/>
      <c r="R12" s="165"/>
    </row>
    <row r="13" spans="1:18" ht="16.5" customHeight="1">
      <c r="A13" s="139" t="str">
        <f>A8</f>
        <v>川西緑台</v>
      </c>
      <c r="B13" s="140"/>
      <c r="C13" s="63" t="s">
        <v>5</v>
      </c>
      <c r="D13" s="153" t="s">
        <v>170</v>
      </c>
      <c r="E13" s="154"/>
      <c r="F13" s="64">
        <v>4</v>
      </c>
      <c r="G13" s="176"/>
      <c r="H13" s="173"/>
      <c r="I13" s="172" t="s">
        <v>250</v>
      </c>
      <c r="J13" s="171"/>
      <c r="K13" s="171"/>
      <c r="L13" s="154"/>
      <c r="M13" s="172"/>
      <c r="N13" s="173"/>
      <c r="O13" s="153" t="s">
        <v>251</v>
      </c>
      <c r="P13" s="154"/>
      <c r="Q13" s="174"/>
      <c r="R13" s="175"/>
    </row>
    <row r="14" spans="1:18" ht="16.5" customHeight="1">
      <c r="A14" s="141"/>
      <c r="B14" s="84"/>
      <c r="C14" s="65">
        <v>2</v>
      </c>
      <c r="D14" s="159"/>
      <c r="E14" s="160"/>
      <c r="F14" s="66">
        <v>5</v>
      </c>
      <c r="G14" s="159"/>
      <c r="H14" s="168"/>
      <c r="I14" s="167"/>
      <c r="J14" s="166"/>
      <c r="K14" s="166"/>
      <c r="L14" s="160"/>
      <c r="M14" s="167"/>
      <c r="N14" s="168"/>
      <c r="O14" s="159"/>
      <c r="P14" s="160"/>
      <c r="Q14" s="169"/>
      <c r="R14" s="170"/>
    </row>
    <row r="15" spans="1:18" ht="16.5" customHeight="1">
      <c r="A15" s="142"/>
      <c r="B15" s="143"/>
      <c r="C15" s="69">
        <v>3</v>
      </c>
      <c r="D15" s="151"/>
      <c r="E15" s="152"/>
      <c r="F15" s="70">
        <v>6</v>
      </c>
      <c r="G15" s="151"/>
      <c r="H15" s="163"/>
      <c r="I15" s="162"/>
      <c r="J15" s="161"/>
      <c r="K15" s="161"/>
      <c r="L15" s="152"/>
      <c r="M15" s="162"/>
      <c r="N15" s="163"/>
      <c r="O15" s="151"/>
      <c r="P15" s="152"/>
      <c r="Q15" s="164"/>
      <c r="R15" s="165"/>
    </row>
    <row r="16" spans="9:18" ht="11.25" customHeight="1">
      <c r="I16" s="35"/>
      <c r="J16" s="36"/>
      <c r="K16" s="35"/>
      <c r="L16" s="35"/>
      <c r="M16" s="35"/>
      <c r="N16" s="35"/>
      <c r="O16" s="35"/>
      <c r="P16" s="35"/>
      <c r="Q16" s="35"/>
      <c r="R16" s="35"/>
    </row>
    <row r="17" spans="1:20" s="26" customFormat="1" ht="18.75" customHeight="1">
      <c r="A17" s="38"/>
      <c r="B17" s="25">
        <v>5</v>
      </c>
      <c r="C17" s="7" t="s">
        <v>1</v>
      </c>
      <c r="D17" s="6"/>
      <c r="E17" s="119" t="s">
        <v>31</v>
      </c>
      <c r="F17" s="119"/>
      <c r="G17" s="100" t="s">
        <v>6</v>
      </c>
      <c r="H17" s="100"/>
      <c r="I17" s="101">
        <v>0.5208333333333334</v>
      </c>
      <c r="J17" s="101"/>
      <c r="K17" s="92" t="s">
        <v>7</v>
      </c>
      <c r="L17" s="92"/>
      <c r="M17" s="101">
        <v>0.607638888888889</v>
      </c>
      <c r="N17" s="101"/>
      <c r="O17" s="92" t="s">
        <v>8</v>
      </c>
      <c r="P17" s="92"/>
      <c r="Q17" s="89">
        <f>SUM(M17-I17)</f>
        <v>0.08680555555555558</v>
      </c>
      <c r="R17" s="89"/>
      <c r="T17" s="27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13" t="s">
        <v>2</v>
      </c>
      <c r="B19" s="11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28">
        <v>10</v>
      </c>
      <c r="M19" s="29">
        <v>11</v>
      </c>
      <c r="N19" s="31">
        <v>12</v>
      </c>
      <c r="O19" s="42">
        <v>13</v>
      </c>
      <c r="P19" s="29">
        <v>14</v>
      </c>
      <c r="Q19" s="30">
        <v>15</v>
      </c>
      <c r="R19" s="32" t="s">
        <v>3</v>
      </c>
    </row>
    <row r="20" spans="1:18" ht="27.75" customHeight="1">
      <c r="A20" s="136" t="s">
        <v>264</v>
      </c>
      <c r="B20" s="137"/>
      <c r="C20" s="11">
        <v>0</v>
      </c>
      <c r="D20" s="12">
        <v>0</v>
      </c>
      <c r="E20" s="43">
        <v>0</v>
      </c>
      <c r="F20" s="11">
        <v>0</v>
      </c>
      <c r="G20" s="12">
        <v>0</v>
      </c>
      <c r="H20" s="33">
        <v>0</v>
      </c>
      <c r="I20" s="11">
        <v>0</v>
      </c>
      <c r="J20" s="12">
        <v>0</v>
      </c>
      <c r="K20" s="33">
        <v>0</v>
      </c>
      <c r="L20" s="11"/>
      <c r="M20" s="12"/>
      <c r="N20" s="33"/>
      <c r="O20" s="44"/>
      <c r="P20" s="12"/>
      <c r="Q20" s="13"/>
      <c r="R20" s="34">
        <f>SUM(C20:Q20)</f>
        <v>0</v>
      </c>
    </row>
    <row r="21" spans="1:18" ht="27.75" customHeight="1">
      <c r="A21" s="136" t="s">
        <v>252</v>
      </c>
      <c r="B21" s="137"/>
      <c r="C21" s="11">
        <v>0</v>
      </c>
      <c r="D21" s="12">
        <v>0</v>
      </c>
      <c r="E21" s="43">
        <v>0</v>
      </c>
      <c r="F21" s="11">
        <v>0</v>
      </c>
      <c r="G21" s="12">
        <v>2</v>
      </c>
      <c r="H21" s="33">
        <v>0</v>
      </c>
      <c r="I21" s="11">
        <v>2</v>
      </c>
      <c r="J21" s="12">
        <v>0</v>
      </c>
      <c r="K21" s="33" t="s">
        <v>262</v>
      </c>
      <c r="L21" s="11"/>
      <c r="M21" s="12"/>
      <c r="N21" s="33"/>
      <c r="O21" s="44"/>
      <c r="P21" s="12"/>
      <c r="Q21" s="13"/>
      <c r="R21" s="34">
        <f>SUM(C21:Q21)</f>
        <v>4</v>
      </c>
    </row>
    <row r="22" spans="1:18" ht="21" customHeight="1">
      <c r="A22" s="113" t="s">
        <v>2</v>
      </c>
      <c r="B22" s="115"/>
      <c r="C22" s="111" t="s">
        <v>234</v>
      </c>
      <c r="D22" s="94"/>
      <c r="E22" s="94"/>
      <c r="F22" s="94"/>
      <c r="G22" s="94"/>
      <c r="H22" s="112"/>
      <c r="I22" s="93" t="s">
        <v>235</v>
      </c>
      <c r="J22" s="95"/>
      <c r="K22" s="116" t="s">
        <v>236</v>
      </c>
      <c r="L22" s="91"/>
      <c r="M22" s="90" t="s">
        <v>237</v>
      </c>
      <c r="N22" s="91"/>
      <c r="O22" s="93" t="s">
        <v>238</v>
      </c>
      <c r="P22" s="94"/>
      <c r="Q22" s="94"/>
      <c r="R22" s="95"/>
    </row>
    <row r="23" spans="1:18" ht="16.5" customHeight="1">
      <c r="A23" s="83" t="str">
        <f>A20</f>
        <v>小  野</v>
      </c>
      <c r="B23" s="84"/>
      <c r="C23" s="18" t="s">
        <v>5</v>
      </c>
      <c r="D23" s="153" t="s">
        <v>253</v>
      </c>
      <c r="E23" s="154"/>
      <c r="F23" s="64">
        <v>4</v>
      </c>
      <c r="G23" s="176" t="s">
        <v>254</v>
      </c>
      <c r="H23" s="173"/>
      <c r="I23" s="172" t="s">
        <v>39</v>
      </c>
      <c r="J23" s="171"/>
      <c r="K23" s="171"/>
      <c r="L23" s="154"/>
      <c r="M23" s="172"/>
      <c r="N23" s="173"/>
      <c r="O23" s="176"/>
      <c r="P23" s="154"/>
      <c r="Q23" s="174"/>
      <c r="R23" s="175"/>
    </row>
    <row r="24" spans="1:18" ht="16.5" customHeight="1">
      <c r="A24" s="83"/>
      <c r="B24" s="84"/>
      <c r="C24" s="19">
        <v>2</v>
      </c>
      <c r="D24" s="159" t="s">
        <v>255</v>
      </c>
      <c r="E24" s="160"/>
      <c r="F24" s="66">
        <v>5</v>
      </c>
      <c r="G24" s="159"/>
      <c r="H24" s="168"/>
      <c r="I24" s="167"/>
      <c r="J24" s="166"/>
      <c r="K24" s="166"/>
      <c r="L24" s="160"/>
      <c r="M24" s="167"/>
      <c r="N24" s="168"/>
      <c r="O24" s="159"/>
      <c r="P24" s="160"/>
      <c r="Q24" s="169"/>
      <c r="R24" s="170"/>
    </row>
    <row r="25" spans="1:18" ht="16.5" customHeight="1">
      <c r="A25" s="72"/>
      <c r="B25" s="67"/>
      <c r="C25" s="20">
        <v>3</v>
      </c>
      <c r="D25" s="151" t="s">
        <v>256</v>
      </c>
      <c r="E25" s="152"/>
      <c r="F25" s="70">
        <v>6</v>
      </c>
      <c r="G25" s="151"/>
      <c r="H25" s="163"/>
      <c r="I25" s="162"/>
      <c r="J25" s="161"/>
      <c r="K25" s="161"/>
      <c r="L25" s="152"/>
      <c r="M25" s="162"/>
      <c r="N25" s="163"/>
      <c r="O25" s="151"/>
      <c r="P25" s="152"/>
      <c r="Q25" s="164"/>
      <c r="R25" s="165"/>
    </row>
    <row r="26" spans="1:18" ht="16.5" customHeight="1">
      <c r="A26" s="81" t="str">
        <f>A21</f>
        <v>報徳学園</v>
      </c>
      <c r="B26" s="82"/>
      <c r="C26" s="18" t="s">
        <v>5</v>
      </c>
      <c r="D26" s="153" t="s">
        <v>257</v>
      </c>
      <c r="E26" s="154"/>
      <c r="F26" s="64">
        <v>4</v>
      </c>
      <c r="G26" s="176"/>
      <c r="H26" s="173"/>
      <c r="I26" s="172" t="s">
        <v>220</v>
      </c>
      <c r="J26" s="171"/>
      <c r="K26" s="171"/>
      <c r="L26" s="154"/>
      <c r="M26" s="172" t="s">
        <v>258</v>
      </c>
      <c r="N26" s="173"/>
      <c r="O26" s="153" t="s">
        <v>259</v>
      </c>
      <c r="P26" s="154"/>
      <c r="Q26" s="174"/>
      <c r="R26" s="175"/>
    </row>
    <row r="27" spans="1:18" ht="16.5" customHeight="1">
      <c r="A27" s="83"/>
      <c r="B27" s="84"/>
      <c r="C27" s="19">
        <v>2</v>
      </c>
      <c r="D27" s="159" t="s">
        <v>260</v>
      </c>
      <c r="E27" s="160"/>
      <c r="F27" s="66">
        <v>5</v>
      </c>
      <c r="G27" s="159"/>
      <c r="H27" s="168"/>
      <c r="I27" s="167"/>
      <c r="J27" s="166"/>
      <c r="K27" s="166"/>
      <c r="L27" s="160"/>
      <c r="M27" s="167" t="s">
        <v>263</v>
      </c>
      <c r="N27" s="168"/>
      <c r="O27" s="159"/>
      <c r="P27" s="160"/>
      <c r="Q27" s="169"/>
      <c r="R27" s="170"/>
    </row>
    <row r="28" spans="1:18" ht="16.5" customHeight="1">
      <c r="A28" s="72"/>
      <c r="B28" s="67"/>
      <c r="C28" s="20">
        <v>3</v>
      </c>
      <c r="D28" s="151"/>
      <c r="E28" s="152"/>
      <c r="F28" s="70">
        <v>6</v>
      </c>
      <c r="G28" s="151"/>
      <c r="H28" s="163"/>
      <c r="I28" s="162"/>
      <c r="J28" s="161"/>
      <c r="K28" s="161"/>
      <c r="L28" s="152"/>
      <c r="M28" s="162"/>
      <c r="N28" s="163"/>
      <c r="O28" s="151"/>
      <c r="P28" s="152"/>
      <c r="Q28" s="164"/>
      <c r="R28" s="165"/>
    </row>
    <row r="29" spans="9:18" ht="11.25" customHeight="1">
      <c r="I29" s="35"/>
      <c r="J29" s="36"/>
      <c r="K29" s="35"/>
      <c r="L29" s="35"/>
      <c r="M29" s="35"/>
      <c r="N29" s="35"/>
      <c r="O29" s="35"/>
      <c r="P29" s="35"/>
      <c r="Q29" s="35"/>
      <c r="R29" s="35"/>
    </row>
  </sheetData>
  <sheetProtection/>
  <mergeCells count="123"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28:L28"/>
    <mergeCell ref="O22:R22"/>
    <mergeCell ref="Q28:R28"/>
    <mergeCell ref="M27:N27"/>
    <mergeCell ref="I26:J26"/>
    <mergeCell ref="K23:L23"/>
    <mergeCell ref="M23:N23"/>
    <mergeCell ref="M22:N22"/>
    <mergeCell ref="M25:N25"/>
    <mergeCell ref="I24:J24"/>
    <mergeCell ref="K24:L24"/>
    <mergeCell ref="I22:J22"/>
    <mergeCell ref="K25:L25"/>
    <mergeCell ref="I25:J25"/>
    <mergeCell ref="D14:E14"/>
    <mergeCell ref="G17:H17"/>
    <mergeCell ref="G23:H23"/>
    <mergeCell ref="K27:L27"/>
    <mergeCell ref="K26:L26"/>
    <mergeCell ref="I23:J23"/>
    <mergeCell ref="G24:H24"/>
    <mergeCell ref="G27:H27"/>
    <mergeCell ref="G26:H26"/>
    <mergeCell ref="G25:H25"/>
    <mergeCell ref="A19:B19"/>
    <mergeCell ref="A20:B20"/>
    <mergeCell ref="A13:B15"/>
    <mergeCell ref="A22:B22"/>
    <mergeCell ref="M14:N14"/>
    <mergeCell ref="O13:P13"/>
    <mergeCell ref="O23:P23"/>
    <mergeCell ref="O14:P14"/>
    <mergeCell ref="O15:P15"/>
    <mergeCell ref="M13:N13"/>
    <mergeCell ref="G14:H14"/>
    <mergeCell ref="I13:J13"/>
    <mergeCell ref="I14:J14"/>
    <mergeCell ref="A23:B25"/>
    <mergeCell ref="D23:E23"/>
    <mergeCell ref="D24:E24"/>
    <mergeCell ref="D25:E25"/>
    <mergeCell ref="A21:B21"/>
    <mergeCell ref="G13:H13"/>
    <mergeCell ref="C22:H22"/>
    <mergeCell ref="G4:H4"/>
    <mergeCell ref="I4:J4"/>
    <mergeCell ref="A6:B6"/>
    <mergeCell ref="A7:B7"/>
    <mergeCell ref="A8:B8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A1:G1"/>
    <mergeCell ref="I10:J10"/>
    <mergeCell ref="C9:H9"/>
    <mergeCell ref="I9:J9"/>
    <mergeCell ref="G10:H10"/>
    <mergeCell ref="D10:E10"/>
    <mergeCell ref="E4:F4"/>
    <mergeCell ref="A10:B12"/>
    <mergeCell ref="A9:B9"/>
    <mergeCell ref="I11:J11"/>
    <mergeCell ref="Q10:R10"/>
    <mergeCell ref="Q13:R13"/>
    <mergeCell ref="Q23:R23"/>
    <mergeCell ref="O10:P10"/>
    <mergeCell ref="Q17:R17"/>
    <mergeCell ref="Q15:R15"/>
    <mergeCell ref="Q11:R11"/>
    <mergeCell ref="Q12:R12"/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</mergeCells>
  <conditionalFormatting sqref="K6 H6 H19:K19">
    <cfRule type="expression" priority="1" dxfId="0" stopIfTrue="1">
      <formula>H7=""</formula>
    </cfRule>
  </conditionalFormatting>
  <dataValidations count="2">
    <dataValidation allowBlank="1" showInputMessage="1" showErrorMessage="1" imeMode="halfAlpha" sqref="K7 M17:N17 I17:J17 I1 M4:N4 I4:J4 M1 O1 L7:Q8 C7:J8 L20:Q21 K20 C20:J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17" t="s">
        <v>68</v>
      </c>
      <c r="B1" s="118"/>
      <c r="C1" s="118"/>
      <c r="D1" s="118"/>
      <c r="E1" s="118"/>
      <c r="F1" s="118"/>
      <c r="G1" s="118"/>
      <c r="H1" s="21" t="s">
        <v>24</v>
      </c>
      <c r="I1" s="22">
        <v>14</v>
      </c>
      <c r="J1" s="17" t="s">
        <v>25</v>
      </c>
      <c r="K1" s="23">
        <v>2011</v>
      </c>
      <c r="L1" s="3" t="s">
        <v>26</v>
      </c>
      <c r="M1" s="2">
        <v>7</v>
      </c>
      <c r="N1" s="3" t="s">
        <v>0</v>
      </c>
      <c r="O1" s="2">
        <v>26</v>
      </c>
      <c r="P1" s="1" t="s">
        <v>27</v>
      </c>
      <c r="Q1" s="4" t="s">
        <v>42</v>
      </c>
      <c r="R1" s="5" t="s">
        <v>69</v>
      </c>
    </row>
    <row r="2" ht="5.25" customHeight="1"/>
    <row r="3" spans="11:18" ht="18.75" customHeight="1">
      <c r="K3" s="79" t="s">
        <v>29</v>
      </c>
      <c r="L3" s="79"/>
      <c r="M3" s="80" t="s">
        <v>190</v>
      </c>
      <c r="N3" s="80"/>
      <c r="O3" s="80"/>
      <c r="P3" s="80"/>
      <c r="Q3" s="80"/>
      <c r="R3" s="24" t="s">
        <v>40</v>
      </c>
    </row>
    <row r="4" spans="1:20" s="26" customFormat="1" ht="18.75" customHeight="1">
      <c r="A4" s="38"/>
      <c r="B4" s="25" t="s">
        <v>265</v>
      </c>
      <c r="C4" s="7" t="s">
        <v>266</v>
      </c>
      <c r="D4" s="6"/>
      <c r="E4" s="119" t="s">
        <v>4</v>
      </c>
      <c r="F4" s="119"/>
      <c r="G4" s="100" t="s">
        <v>21</v>
      </c>
      <c r="H4" s="100"/>
      <c r="I4" s="101">
        <v>0.4152777777777778</v>
      </c>
      <c r="J4" s="101"/>
      <c r="K4" s="92" t="s">
        <v>22</v>
      </c>
      <c r="L4" s="92"/>
      <c r="M4" s="101">
        <v>0.5027777777777778</v>
      </c>
      <c r="N4" s="101"/>
      <c r="O4" s="92" t="s">
        <v>23</v>
      </c>
      <c r="P4" s="92"/>
      <c r="Q4" s="89">
        <f>SUM(M4-I4)</f>
        <v>0.08749999999999997</v>
      </c>
      <c r="R4" s="89"/>
      <c r="T4" s="27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13" t="s">
        <v>2</v>
      </c>
      <c r="B6" s="115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28">
        <v>10</v>
      </c>
      <c r="M6" s="29">
        <v>11</v>
      </c>
      <c r="N6" s="31">
        <v>12</v>
      </c>
      <c r="O6" s="42">
        <v>13</v>
      </c>
      <c r="P6" s="29">
        <v>14</v>
      </c>
      <c r="Q6" s="30">
        <v>15</v>
      </c>
      <c r="R6" s="32" t="s">
        <v>3</v>
      </c>
    </row>
    <row r="7" spans="1:18" ht="27.75" customHeight="1">
      <c r="A7" s="136" t="s">
        <v>267</v>
      </c>
      <c r="B7" s="137"/>
      <c r="C7" s="11">
        <v>1</v>
      </c>
      <c r="D7" s="12">
        <v>0</v>
      </c>
      <c r="E7" s="43">
        <v>0</v>
      </c>
      <c r="F7" s="11">
        <v>0</v>
      </c>
      <c r="G7" s="12">
        <v>0</v>
      </c>
      <c r="H7" s="33">
        <v>0</v>
      </c>
      <c r="I7" s="11">
        <v>0</v>
      </c>
      <c r="J7" s="12">
        <v>2</v>
      </c>
      <c r="K7" s="33">
        <v>0</v>
      </c>
      <c r="L7" s="11"/>
      <c r="M7" s="12"/>
      <c r="N7" s="33"/>
      <c r="O7" s="44"/>
      <c r="P7" s="12"/>
      <c r="Q7" s="13"/>
      <c r="R7" s="34">
        <f>SUM(C7:Q7)</f>
        <v>3</v>
      </c>
    </row>
    <row r="8" spans="1:18" ht="27.75" customHeight="1">
      <c r="A8" s="136" t="s">
        <v>268</v>
      </c>
      <c r="B8" s="137"/>
      <c r="C8" s="11">
        <v>0</v>
      </c>
      <c r="D8" s="12">
        <v>0</v>
      </c>
      <c r="E8" s="43">
        <v>0</v>
      </c>
      <c r="F8" s="11">
        <v>0</v>
      </c>
      <c r="G8" s="12">
        <v>0</v>
      </c>
      <c r="H8" s="33">
        <v>0</v>
      </c>
      <c r="I8" s="11">
        <v>0</v>
      </c>
      <c r="J8" s="12">
        <v>0</v>
      </c>
      <c r="K8" s="33">
        <v>0</v>
      </c>
      <c r="L8" s="11"/>
      <c r="M8" s="12"/>
      <c r="N8" s="33"/>
      <c r="O8" s="44"/>
      <c r="P8" s="12"/>
      <c r="Q8" s="13"/>
      <c r="R8" s="34">
        <f>SUM(C8:Q8)</f>
        <v>0</v>
      </c>
    </row>
    <row r="9" spans="1:18" ht="21" customHeight="1">
      <c r="A9" s="113" t="s">
        <v>2</v>
      </c>
      <c r="B9" s="115"/>
      <c r="C9" s="111" t="s">
        <v>114</v>
      </c>
      <c r="D9" s="94"/>
      <c r="E9" s="94"/>
      <c r="F9" s="94"/>
      <c r="G9" s="94"/>
      <c r="H9" s="112"/>
      <c r="I9" s="93" t="s">
        <v>115</v>
      </c>
      <c r="J9" s="95"/>
      <c r="K9" s="116" t="s">
        <v>116</v>
      </c>
      <c r="L9" s="91"/>
      <c r="M9" s="90" t="s">
        <v>117</v>
      </c>
      <c r="N9" s="91"/>
      <c r="O9" s="93" t="s">
        <v>118</v>
      </c>
      <c r="P9" s="94"/>
      <c r="Q9" s="94"/>
      <c r="R9" s="95"/>
    </row>
    <row r="10" spans="1:18" ht="16.5" customHeight="1">
      <c r="A10" s="81" t="str">
        <f>A7</f>
        <v>東洋大姫路</v>
      </c>
      <c r="B10" s="82"/>
      <c r="C10" s="73" t="s">
        <v>5</v>
      </c>
      <c r="D10" s="153" t="s">
        <v>269</v>
      </c>
      <c r="E10" s="154"/>
      <c r="F10" s="64">
        <v>4</v>
      </c>
      <c r="G10" s="176"/>
      <c r="H10" s="173"/>
      <c r="I10" s="172" t="s">
        <v>270</v>
      </c>
      <c r="J10" s="171"/>
      <c r="K10" s="171"/>
      <c r="L10" s="154"/>
      <c r="M10" s="172"/>
      <c r="N10" s="173"/>
      <c r="O10" s="176" t="s">
        <v>271</v>
      </c>
      <c r="P10" s="154"/>
      <c r="Q10" s="174"/>
      <c r="R10" s="175"/>
    </row>
    <row r="11" spans="1:18" ht="16.5" customHeight="1">
      <c r="A11" s="83"/>
      <c r="B11" s="84"/>
      <c r="C11" s="74">
        <v>2</v>
      </c>
      <c r="D11" s="159" t="s">
        <v>272</v>
      </c>
      <c r="E11" s="160"/>
      <c r="F11" s="66">
        <v>5</v>
      </c>
      <c r="G11" s="159"/>
      <c r="H11" s="168"/>
      <c r="I11" s="167"/>
      <c r="J11" s="166"/>
      <c r="K11" s="166"/>
      <c r="L11" s="160"/>
      <c r="M11" s="167"/>
      <c r="N11" s="168"/>
      <c r="O11" s="159" t="s">
        <v>273</v>
      </c>
      <c r="P11" s="160"/>
      <c r="Q11" s="169"/>
      <c r="R11" s="170"/>
    </row>
    <row r="12" spans="1:18" ht="16.5" customHeight="1">
      <c r="A12" s="72"/>
      <c r="B12" s="67"/>
      <c r="C12" s="75">
        <v>3</v>
      </c>
      <c r="D12" s="151"/>
      <c r="E12" s="152"/>
      <c r="F12" s="70">
        <v>6</v>
      </c>
      <c r="G12" s="151"/>
      <c r="H12" s="163"/>
      <c r="I12" s="162"/>
      <c r="J12" s="161"/>
      <c r="K12" s="161"/>
      <c r="L12" s="152"/>
      <c r="M12" s="162"/>
      <c r="N12" s="163"/>
      <c r="O12" s="151" t="s">
        <v>274</v>
      </c>
      <c r="P12" s="152"/>
      <c r="Q12" s="164"/>
      <c r="R12" s="165"/>
    </row>
    <row r="13" spans="1:18" ht="16.5" customHeight="1">
      <c r="A13" s="81" t="str">
        <f>A8</f>
        <v>明石商業</v>
      </c>
      <c r="B13" s="82"/>
      <c r="C13" s="73" t="s">
        <v>5</v>
      </c>
      <c r="D13" s="153" t="s">
        <v>275</v>
      </c>
      <c r="E13" s="154"/>
      <c r="F13" s="64">
        <v>4</v>
      </c>
      <c r="G13" s="176"/>
      <c r="H13" s="173"/>
      <c r="I13" s="172" t="s">
        <v>276</v>
      </c>
      <c r="J13" s="171"/>
      <c r="K13" s="171"/>
      <c r="L13" s="154"/>
      <c r="M13" s="172"/>
      <c r="N13" s="173"/>
      <c r="O13" s="153" t="s">
        <v>277</v>
      </c>
      <c r="P13" s="154"/>
      <c r="Q13" s="174"/>
      <c r="R13" s="175"/>
    </row>
    <row r="14" spans="1:18" ht="16.5" customHeight="1">
      <c r="A14" s="83"/>
      <c r="B14" s="84"/>
      <c r="C14" s="74">
        <v>2</v>
      </c>
      <c r="D14" s="159" t="s">
        <v>278</v>
      </c>
      <c r="E14" s="160"/>
      <c r="F14" s="66">
        <v>5</v>
      </c>
      <c r="G14" s="159"/>
      <c r="H14" s="168"/>
      <c r="I14" s="167"/>
      <c r="J14" s="166"/>
      <c r="K14" s="166"/>
      <c r="L14" s="160"/>
      <c r="M14" s="167"/>
      <c r="N14" s="168"/>
      <c r="O14" s="159"/>
      <c r="P14" s="160"/>
      <c r="Q14" s="169"/>
      <c r="R14" s="170"/>
    </row>
    <row r="15" spans="1:18" ht="16.5" customHeight="1">
      <c r="A15" s="72"/>
      <c r="B15" s="67"/>
      <c r="C15" s="75">
        <v>3</v>
      </c>
      <c r="D15" s="151"/>
      <c r="E15" s="152"/>
      <c r="F15" s="70">
        <v>6</v>
      </c>
      <c r="G15" s="151"/>
      <c r="H15" s="163"/>
      <c r="I15" s="162"/>
      <c r="J15" s="161"/>
      <c r="K15" s="161"/>
      <c r="L15" s="152"/>
      <c r="M15" s="162"/>
      <c r="N15" s="163"/>
      <c r="O15" s="151"/>
      <c r="P15" s="152"/>
      <c r="Q15" s="164"/>
      <c r="R15" s="165"/>
    </row>
    <row r="16" spans="9:18" ht="11.25" customHeight="1">
      <c r="I16" s="35"/>
      <c r="J16" s="36"/>
      <c r="K16" s="35"/>
      <c r="L16" s="35"/>
      <c r="M16" s="35"/>
      <c r="N16" s="35"/>
      <c r="O16" s="35"/>
      <c r="P16" s="35"/>
      <c r="Q16" s="35"/>
      <c r="R16" s="35"/>
    </row>
    <row r="17" spans="1:20" s="26" customFormat="1" ht="18.75" customHeight="1">
      <c r="A17" s="38"/>
      <c r="B17" s="25" t="s">
        <v>265</v>
      </c>
      <c r="C17" s="7" t="s">
        <v>266</v>
      </c>
      <c r="D17" s="6"/>
      <c r="E17" s="119" t="s">
        <v>32</v>
      </c>
      <c r="F17" s="119"/>
      <c r="G17" s="100" t="s">
        <v>21</v>
      </c>
      <c r="H17" s="100"/>
      <c r="I17" s="101">
        <v>0.5361111111111111</v>
      </c>
      <c r="J17" s="101"/>
      <c r="K17" s="92" t="s">
        <v>22</v>
      </c>
      <c r="L17" s="92"/>
      <c r="M17" s="101">
        <v>0.6159722222222223</v>
      </c>
      <c r="N17" s="101"/>
      <c r="O17" s="92" t="s">
        <v>23</v>
      </c>
      <c r="P17" s="92"/>
      <c r="Q17" s="89">
        <f>SUM(M17-I17)</f>
        <v>0.07986111111111116</v>
      </c>
      <c r="R17" s="89"/>
      <c r="T17" s="27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13" t="s">
        <v>2</v>
      </c>
      <c r="B19" s="11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28">
        <v>10</v>
      </c>
      <c r="M19" s="29">
        <v>11</v>
      </c>
      <c r="N19" s="31">
        <v>12</v>
      </c>
      <c r="O19" s="42">
        <v>13</v>
      </c>
      <c r="P19" s="29">
        <v>14</v>
      </c>
      <c r="Q19" s="30">
        <v>15</v>
      </c>
      <c r="R19" s="32" t="s">
        <v>3</v>
      </c>
    </row>
    <row r="20" spans="1:18" ht="27.75" customHeight="1">
      <c r="A20" s="136" t="s">
        <v>279</v>
      </c>
      <c r="B20" s="137"/>
      <c r="C20" s="11">
        <v>1</v>
      </c>
      <c r="D20" s="12">
        <v>0</v>
      </c>
      <c r="E20" s="43">
        <v>0</v>
      </c>
      <c r="F20" s="11">
        <v>0</v>
      </c>
      <c r="G20" s="12">
        <v>0</v>
      </c>
      <c r="H20" s="33">
        <v>0</v>
      </c>
      <c r="I20" s="11">
        <v>0</v>
      </c>
      <c r="J20" s="12">
        <v>0</v>
      </c>
      <c r="K20" s="33">
        <v>0</v>
      </c>
      <c r="L20" s="11"/>
      <c r="M20" s="12"/>
      <c r="N20" s="33"/>
      <c r="O20" s="44"/>
      <c r="P20" s="12"/>
      <c r="Q20" s="13"/>
      <c r="R20" s="34">
        <f>SUM(C20:Q20)</f>
        <v>1</v>
      </c>
    </row>
    <row r="21" spans="1:18" ht="27.75" customHeight="1">
      <c r="A21" s="136" t="s">
        <v>247</v>
      </c>
      <c r="B21" s="137"/>
      <c r="C21" s="11">
        <v>1</v>
      </c>
      <c r="D21" s="12">
        <v>1</v>
      </c>
      <c r="E21" s="43">
        <v>0</v>
      </c>
      <c r="F21" s="11">
        <v>0</v>
      </c>
      <c r="G21" s="12">
        <v>1</v>
      </c>
      <c r="H21" s="33">
        <v>0</v>
      </c>
      <c r="I21" s="11">
        <v>0</v>
      </c>
      <c r="J21" s="12">
        <v>0</v>
      </c>
      <c r="K21" s="33" t="s">
        <v>280</v>
      </c>
      <c r="L21" s="11"/>
      <c r="M21" s="12"/>
      <c r="N21" s="33"/>
      <c r="O21" s="44"/>
      <c r="P21" s="12"/>
      <c r="Q21" s="13"/>
      <c r="R21" s="34">
        <f>SUM(C21:Q21)</f>
        <v>3</v>
      </c>
    </row>
    <row r="22" spans="1:18" ht="21" customHeight="1">
      <c r="A22" s="113" t="s">
        <v>2</v>
      </c>
      <c r="B22" s="115"/>
      <c r="C22" s="111" t="s">
        <v>295</v>
      </c>
      <c r="D22" s="94"/>
      <c r="E22" s="94"/>
      <c r="F22" s="94"/>
      <c r="G22" s="94"/>
      <c r="H22" s="112"/>
      <c r="I22" s="93" t="s">
        <v>296</v>
      </c>
      <c r="J22" s="95"/>
      <c r="K22" s="116" t="s">
        <v>297</v>
      </c>
      <c r="L22" s="91"/>
      <c r="M22" s="90" t="s">
        <v>298</v>
      </c>
      <c r="N22" s="91"/>
      <c r="O22" s="93" t="s">
        <v>299</v>
      </c>
      <c r="P22" s="94"/>
      <c r="Q22" s="94"/>
      <c r="R22" s="95"/>
    </row>
    <row r="23" spans="1:18" ht="16.5" customHeight="1">
      <c r="A23" s="81" t="str">
        <f>A20</f>
        <v>社</v>
      </c>
      <c r="B23" s="177"/>
      <c r="C23" s="18" t="s">
        <v>5</v>
      </c>
      <c r="D23" s="153" t="s">
        <v>281</v>
      </c>
      <c r="E23" s="154"/>
      <c r="F23" s="64">
        <v>4</v>
      </c>
      <c r="G23" s="176"/>
      <c r="H23" s="173"/>
      <c r="I23" s="172" t="s">
        <v>282</v>
      </c>
      <c r="J23" s="171"/>
      <c r="K23" s="171"/>
      <c r="L23" s="154"/>
      <c r="M23" s="172"/>
      <c r="N23" s="173"/>
      <c r="O23" s="176" t="s">
        <v>283</v>
      </c>
      <c r="P23" s="154"/>
      <c r="Q23" s="174"/>
      <c r="R23" s="175"/>
    </row>
    <row r="24" spans="1:18" ht="16.5" customHeight="1">
      <c r="A24" s="83"/>
      <c r="B24" s="178"/>
      <c r="C24" s="19">
        <v>2</v>
      </c>
      <c r="D24" s="159" t="s">
        <v>284</v>
      </c>
      <c r="E24" s="160"/>
      <c r="F24" s="66">
        <v>5</v>
      </c>
      <c r="G24" s="159"/>
      <c r="H24" s="168"/>
      <c r="I24" s="167"/>
      <c r="J24" s="166"/>
      <c r="K24" s="166"/>
      <c r="L24" s="160"/>
      <c r="M24" s="167"/>
      <c r="N24" s="168"/>
      <c r="O24" s="159"/>
      <c r="P24" s="160"/>
      <c r="Q24" s="169"/>
      <c r="R24" s="170"/>
    </row>
    <row r="25" spans="1:18" ht="16.5" customHeight="1">
      <c r="A25" s="72"/>
      <c r="B25" s="179"/>
      <c r="C25" s="20">
        <v>3</v>
      </c>
      <c r="D25" s="151"/>
      <c r="E25" s="152"/>
      <c r="F25" s="70">
        <v>6</v>
      </c>
      <c r="G25" s="151"/>
      <c r="H25" s="163"/>
      <c r="I25" s="162"/>
      <c r="J25" s="161"/>
      <c r="K25" s="161"/>
      <c r="L25" s="152"/>
      <c r="M25" s="162"/>
      <c r="N25" s="163"/>
      <c r="O25" s="151"/>
      <c r="P25" s="152"/>
      <c r="Q25" s="164"/>
      <c r="R25" s="165"/>
    </row>
    <row r="26" spans="1:18" ht="16.5" customHeight="1">
      <c r="A26" s="81" t="str">
        <f>A21</f>
        <v>川西緑台</v>
      </c>
      <c r="B26" s="177"/>
      <c r="C26" s="18" t="s">
        <v>5</v>
      </c>
      <c r="D26" s="153" t="s">
        <v>285</v>
      </c>
      <c r="E26" s="154"/>
      <c r="F26" s="64">
        <v>4</v>
      </c>
      <c r="G26" s="176"/>
      <c r="H26" s="173"/>
      <c r="I26" s="172" t="s">
        <v>250</v>
      </c>
      <c r="J26" s="171"/>
      <c r="K26" s="171"/>
      <c r="L26" s="154"/>
      <c r="M26" s="172"/>
      <c r="N26" s="173"/>
      <c r="O26" s="153" t="s">
        <v>286</v>
      </c>
      <c r="P26" s="154"/>
      <c r="Q26" s="174"/>
      <c r="R26" s="175"/>
    </row>
    <row r="27" spans="1:18" ht="16.5" customHeight="1">
      <c r="A27" s="83"/>
      <c r="B27" s="178"/>
      <c r="C27" s="19">
        <v>2</v>
      </c>
      <c r="D27" s="159" t="s">
        <v>287</v>
      </c>
      <c r="E27" s="160"/>
      <c r="F27" s="66">
        <v>5</v>
      </c>
      <c r="G27" s="159"/>
      <c r="H27" s="168"/>
      <c r="I27" s="167"/>
      <c r="J27" s="166"/>
      <c r="K27" s="166"/>
      <c r="L27" s="160"/>
      <c r="M27" s="167"/>
      <c r="N27" s="168"/>
      <c r="O27" s="159"/>
      <c r="P27" s="160"/>
      <c r="Q27" s="169"/>
      <c r="R27" s="170"/>
    </row>
    <row r="28" spans="1:18" ht="16.5" customHeight="1">
      <c r="A28" s="72"/>
      <c r="B28" s="179"/>
      <c r="C28" s="20">
        <v>3</v>
      </c>
      <c r="D28" s="151" t="s">
        <v>288</v>
      </c>
      <c r="E28" s="152"/>
      <c r="F28" s="70">
        <v>6</v>
      </c>
      <c r="G28" s="151"/>
      <c r="H28" s="163"/>
      <c r="I28" s="162"/>
      <c r="J28" s="161"/>
      <c r="K28" s="161"/>
      <c r="L28" s="152"/>
      <c r="M28" s="162"/>
      <c r="N28" s="163"/>
      <c r="O28" s="151"/>
      <c r="P28" s="152"/>
      <c r="Q28" s="164"/>
      <c r="R28" s="165"/>
    </row>
    <row r="29" spans="9:18" ht="11.25" customHeight="1">
      <c r="I29" s="35"/>
      <c r="J29" s="36"/>
      <c r="K29" s="35"/>
      <c r="L29" s="35"/>
      <c r="M29" s="35"/>
      <c r="N29" s="35"/>
      <c r="O29" s="35"/>
      <c r="P29" s="35"/>
      <c r="Q29" s="35"/>
      <c r="R29" s="35"/>
    </row>
  </sheetData>
  <sheetProtection/>
  <mergeCells count="123"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  <mergeCell ref="I11:J11"/>
    <mergeCell ref="Q10:R10"/>
    <mergeCell ref="Q13:R13"/>
    <mergeCell ref="Q23:R23"/>
    <mergeCell ref="O10:P10"/>
    <mergeCell ref="Q17:R17"/>
    <mergeCell ref="Q15:R15"/>
    <mergeCell ref="Q11:R11"/>
    <mergeCell ref="Q12:R12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G4:H4"/>
    <mergeCell ref="I4:J4"/>
    <mergeCell ref="A6:B6"/>
    <mergeCell ref="A7:B7"/>
    <mergeCell ref="G14:H14"/>
    <mergeCell ref="I13:J13"/>
    <mergeCell ref="I14:J14"/>
    <mergeCell ref="A23:B25"/>
    <mergeCell ref="D23:E23"/>
    <mergeCell ref="D24:E24"/>
    <mergeCell ref="D25:E25"/>
    <mergeCell ref="A21:B21"/>
    <mergeCell ref="G13:H13"/>
    <mergeCell ref="C22:H22"/>
    <mergeCell ref="M14:N14"/>
    <mergeCell ref="O13:P13"/>
    <mergeCell ref="O23:P23"/>
    <mergeCell ref="O14:P14"/>
    <mergeCell ref="O15:P15"/>
    <mergeCell ref="M13:N13"/>
    <mergeCell ref="A19:B19"/>
    <mergeCell ref="A20:B20"/>
    <mergeCell ref="A10:B12"/>
    <mergeCell ref="A22:B22"/>
    <mergeCell ref="A13:B15"/>
    <mergeCell ref="D14:E14"/>
    <mergeCell ref="G17:H17"/>
    <mergeCell ref="G23:H23"/>
    <mergeCell ref="K27:L27"/>
    <mergeCell ref="K26:L26"/>
    <mergeCell ref="I23:J23"/>
    <mergeCell ref="G24:H24"/>
    <mergeCell ref="G27:H27"/>
    <mergeCell ref="G26:H26"/>
    <mergeCell ref="G25:H25"/>
    <mergeCell ref="I26:J26"/>
    <mergeCell ref="K23:L23"/>
    <mergeCell ref="M23:N23"/>
    <mergeCell ref="M22:N22"/>
    <mergeCell ref="M25:N25"/>
    <mergeCell ref="I24:J24"/>
    <mergeCell ref="K24:L24"/>
    <mergeCell ref="I22:J22"/>
    <mergeCell ref="K25:L25"/>
    <mergeCell ref="I25:J25"/>
    <mergeCell ref="O25:P25"/>
    <mergeCell ref="O28:P28"/>
    <mergeCell ref="K28:L28"/>
    <mergeCell ref="O22:R22"/>
    <mergeCell ref="Q28:R28"/>
    <mergeCell ref="M27:N27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Q4:R4"/>
    <mergeCell ref="M9:N9"/>
    <mergeCell ref="O4:P4"/>
    <mergeCell ref="O9:R9"/>
    <mergeCell ref="M4:N4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</mergeCells>
  <conditionalFormatting sqref="K6 H6 H19:K19">
    <cfRule type="expression" priority="1" dxfId="0" stopIfTrue="1">
      <formula>H7=""</formula>
    </cfRule>
  </conditionalFormatting>
  <dataValidations count="2">
    <dataValidation allowBlank="1" showInputMessage="1" showErrorMessage="1" imeMode="halfAlpha" sqref="I1 C7:J8 K7 L7:Q8 M17:N17 I17:J17 M4:N4 I4:J4 M1 O1 L20:Q21 K20 C20:J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17" t="s">
        <v>68</v>
      </c>
      <c r="B1" s="118"/>
      <c r="C1" s="118"/>
      <c r="D1" s="118"/>
      <c r="E1" s="118"/>
      <c r="F1" s="118"/>
      <c r="G1" s="118"/>
      <c r="H1" s="21" t="s">
        <v>24</v>
      </c>
      <c r="I1" s="22">
        <v>15</v>
      </c>
      <c r="J1" s="17" t="s">
        <v>25</v>
      </c>
      <c r="K1" s="23">
        <v>2011</v>
      </c>
      <c r="L1" s="3" t="s">
        <v>26</v>
      </c>
      <c r="M1" s="2">
        <v>7</v>
      </c>
      <c r="N1" s="3" t="s">
        <v>0</v>
      </c>
      <c r="O1" s="2">
        <v>28</v>
      </c>
      <c r="P1" s="1" t="s">
        <v>27</v>
      </c>
      <c r="Q1" s="4" t="s">
        <v>120</v>
      </c>
      <c r="R1" s="5" t="s">
        <v>138</v>
      </c>
    </row>
    <row r="2" ht="5.25" customHeight="1"/>
    <row r="3" spans="11:18" ht="18.75" customHeight="1">
      <c r="K3" s="79" t="s">
        <v>70</v>
      </c>
      <c r="L3" s="79"/>
      <c r="M3" s="80" t="s">
        <v>190</v>
      </c>
      <c r="N3" s="80"/>
      <c r="O3" s="80"/>
      <c r="P3" s="80"/>
      <c r="Q3" s="80"/>
      <c r="R3" s="24" t="s">
        <v>289</v>
      </c>
    </row>
    <row r="4" spans="1:20" s="26" customFormat="1" ht="18.75" customHeight="1">
      <c r="A4" s="38"/>
      <c r="B4" s="25" t="s">
        <v>300</v>
      </c>
      <c r="C4" s="7" t="s">
        <v>266</v>
      </c>
      <c r="D4" s="6"/>
      <c r="E4" s="119" t="s">
        <v>4</v>
      </c>
      <c r="F4" s="119"/>
      <c r="G4" s="100" t="s">
        <v>21</v>
      </c>
      <c r="H4" s="100"/>
      <c r="I4" s="101">
        <v>0.4152777777777778</v>
      </c>
      <c r="J4" s="101"/>
      <c r="K4" s="92" t="s">
        <v>22</v>
      </c>
      <c r="L4" s="92"/>
      <c r="M4" s="101">
        <v>0.4909722222222222</v>
      </c>
      <c r="N4" s="101"/>
      <c r="O4" s="92" t="s">
        <v>23</v>
      </c>
      <c r="P4" s="92"/>
      <c r="Q4" s="89">
        <f>SUM(M4-I4)</f>
        <v>0.0756944444444444</v>
      </c>
      <c r="R4" s="89"/>
      <c r="T4" s="27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13" t="s">
        <v>2</v>
      </c>
      <c r="B6" s="114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29">
        <v>8</v>
      </c>
      <c r="K6" s="31">
        <v>9</v>
      </c>
      <c r="L6" s="28">
        <v>10</v>
      </c>
      <c r="M6" s="29">
        <v>11</v>
      </c>
      <c r="N6" s="31">
        <v>12</v>
      </c>
      <c r="O6" s="42">
        <v>13</v>
      </c>
      <c r="P6" s="29">
        <v>14</v>
      </c>
      <c r="Q6" s="30">
        <v>15</v>
      </c>
      <c r="R6" s="32" t="s">
        <v>3</v>
      </c>
    </row>
    <row r="7" spans="1:18" ht="27.75" customHeight="1">
      <c r="A7" s="136" t="s">
        <v>267</v>
      </c>
      <c r="B7" s="137"/>
      <c r="C7" s="11">
        <v>1</v>
      </c>
      <c r="D7" s="12">
        <v>5</v>
      </c>
      <c r="E7" s="43">
        <v>0</v>
      </c>
      <c r="F7" s="11">
        <v>1</v>
      </c>
      <c r="G7" s="12">
        <v>1</v>
      </c>
      <c r="H7" s="33">
        <v>1</v>
      </c>
      <c r="I7" s="11">
        <v>4</v>
      </c>
      <c r="J7" s="12"/>
      <c r="K7" s="33"/>
      <c r="L7" s="180" t="s">
        <v>320</v>
      </c>
      <c r="M7" s="181"/>
      <c r="N7" s="182"/>
      <c r="O7" s="44"/>
      <c r="P7" s="12"/>
      <c r="Q7" s="13"/>
      <c r="R7" s="34">
        <f>SUM(C7:Q7)</f>
        <v>13</v>
      </c>
    </row>
    <row r="8" spans="1:18" ht="27.75" customHeight="1">
      <c r="A8" s="136" t="s">
        <v>247</v>
      </c>
      <c r="B8" s="137"/>
      <c r="C8" s="11">
        <v>0</v>
      </c>
      <c r="D8" s="12">
        <v>0</v>
      </c>
      <c r="E8" s="43">
        <v>0</v>
      </c>
      <c r="F8" s="11">
        <v>0</v>
      </c>
      <c r="G8" s="12">
        <v>1</v>
      </c>
      <c r="H8" s="33">
        <v>0</v>
      </c>
      <c r="I8" s="11">
        <v>0</v>
      </c>
      <c r="J8" s="12"/>
      <c r="K8" s="33"/>
      <c r="L8" s="183"/>
      <c r="M8" s="184"/>
      <c r="N8" s="185"/>
      <c r="O8" s="44"/>
      <c r="P8" s="12"/>
      <c r="Q8" s="13"/>
      <c r="R8" s="34">
        <f>SUM(C8:Q8)</f>
        <v>1</v>
      </c>
    </row>
    <row r="9" spans="1:18" ht="21" customHeight="1">
      <c r="A9" s="113" t="s">
        <v>2</v>
      </c>
      <c r="B9" s="115"/>
      <c r="C9" s="111" t="s">
        <v>315</v>
      </c>
      <c r="D9" s="94"/>
      <c r="E9" s="94"/>
      <c r="F9" s="94"/>
      <c r="G9" s="94"/>
      <c r="H9" s="112"/>
      <c r="I9" s="93" t="s">
        <v>316</v>
      </c>
      <c r="J9" s="95"/>
      <c r="K9" s="116" t="s">
        <v>317</v>
      </c>
      <c r="L9" s="91"/>
      <c r="M9" s="90" t="s">
        <v>318</v>
      </c>
      <c r="N9" s="91"/>
      <c r="O9" s="93" t="s">
        <v>319</v>
      </c>
      <c r="P9" s="94"/>
      <c r="Q9" s="94"/>
      <c r="R9" s="95"/>
    </row>
    <row r="10" spans="1:18" ht="16.5" customHeight="1">
      <c r="A10" s="81" t="str">
        <f>A7</f>
        <v>東洋大姫路</v>
      </c>
      <c r="B10" s="82"/>
      <c r="C10" s="73" t="s">
        <v>5</v>
      </c>
      <c r="D10" s="153" t="s">
        <v>301</v>
      </c>
      <c r="E10" s="154"/>
      <c r="F10" s="64">
        <v>4</v>
      </c>
      <c r="G10" s="176"/>
      <c r="H10" s="173"/>
      <c r="I10" s="172" t="s">
        <v>270</v>
      </c>
      <c r="J10" s="171"/>
      <c r="K10" s="171"/>
      <c r="L10" s="154"/>
      <c r="M10" s="172" t="s">
        <v>273</v>
      </c>
      <c r="N10" s="173"/>
      <c r="O10" s="176" t="s">
        <v>302</v>
      </c>
      <c r="P10" s="154"/>
      <c r="Q10" s="174" t="s">
        <v>273</v>
      </c>
      <c r="R10" s="175"/>
    </row>
    <row r="11" spans="1:18" ht="16.5" customHeight="1">
      <c r="A11" s="83"/>
      <c r="B11" s="84"/>
      <c r="C11" s="74">
        <v>2</v>
      </c>
      <c r="D11" s="159" t="s">
        <v>303</v>
      </c>
      <c r="E11" s="160"/>
      <c r="F11" s="66">
        <v>5</v>
      </c>
      <c r="G11" s="159"/>
      <c r="H11" s="168"/>
      <c r="I11" s="167"/>
      <c r="J11" s="166"/>
      <c r="K11" s="166"/>
      <c r="L11" s="160"/>
      <c r="M11" s="167" t="s">
        <v>78</v>
      </c>
      <c r="N11" s="168"/>
      <c r="O11" s="159" t="s">
        <v>301</v>
      </c>
      <c r="P11" s="160"/>
      <c r="Q11" s="169"/>
      <c r="R11" s="170"/>
    </row>
    <row r="12" spans="1:18" ht="16.5" customHeight="1">
      <c r="A12" s="72"/>
      <c r="B12" s="67"/>
      <c r="C12" s="75">
        <v>3</v>
      </c>
      <c r="D12" s="151" t="s">
        <v>304</v>
      </c>
      <c r="E12" s="152"/>
      <c r="F12" s="70">
        <v>6</v>
      </c>
      <c r="G12" s="151"/>
      <c r="H12" s="163"/>
      <c r="I12" s="162"/>
      <c r="J12" s="161"/>
      <c r="K12" s="161"/>
      <c r="L12" s="152"/>
      <c r="M12" s="162"/>
      <c r="N12" s="163"/>
      <c r="O12" s="151" t="s">
        <v>274</v>
      </c>
      <c r="P12" s="152"/>
      <c r="Q12" s="164"/>
      <c r="R12" s="165"/>
    </row>
    <row r="13" spans="1:18" ht="16.5" customHeight="1">
      <c r="A13" s="81" t="str">
        <f>A8</f>
        <v>川西緑台</v>
      </c>
      <c r="B13" s="82"/>
      <c r="C13" s="73" t="s">
        <v>5</v>
      </c>
      <c r="D13" s="153" t="s">
        <v>170</v>
      </c>
      <c r="E13" s="154"/>
      <c r="F13" s="64">
        <v>4</v>
      </c>
      <c r="G13" s="176" t="s">
        <v>305</v>
      </c>
      <c r="H13" s="173"/>
      <c r="I13" s="172" t="s">
        <v>250</v>
      </c>
      <c r="J13" s="171"/>
      <c r="K13" s="171"/>
      <c r="L13" s="154"/>
      <c r="M13" s="172"/>
      <c r="N13" s="173"/>
      <c r="O13" s="153"/>
      <c r="P13" s="154"/>
      <c r="Q13" s="174"/>
      <c r="R13" s="175"/>
    </row>
    <row r="14" spans="1:18" ht="16.5" customHeight="1">
      <c r="A14" s="83"/>
      <c r="B14" s="84"/>
      <c r="C14" s="74">
        <v>2</v>
      </c>
      <c r="D14" s="159" t="s">
        <v>306</v>
      </c>
      <c r="E14" s="160"/>
      <c r="F14" s="66">
        <v>5</v>
      </c>
      <c r="G14" s="159" t="s">
        <v>170</v>
      </c>
      <c r="H14" s="168"/>
      <c r="I14" s="167"/>
      <c r="J14" s="166"/>
      <c r="K14" s="166"/>
      <c r="L14" s="160"/>
      <c r="M14" s="167"/>
      <c r="N14" s="168"/>
      <c r="O14" s="159"/>
      <c r="P14" s="160"/>
      <c r="Q14" s="169"/>
      <c r="R14" s="170"/>
    </row>
    <row r="15" spans="1:18" ht="16.5" customHeight="1">
      <c r="A15" s="72"/>
      <c r="B15" s="67"/>
      <c r="C15" s="75">
        <v>3</v>
      </c>
      <c r="D15" s="151" t="s">
        <v>170</v>
      </c>
      <c r="E15" s="152"/>
      <c r="F15" s="70">
        <v>6</v>
      </c>
      <c r="G15" s="151"/>
      <c r="H15" s="163"/>
      <c r="I15" s="162"/>
      <c r="J15" s="161"/>
      <c r="K15" s="161"/>
      <c r="L15" s="152"/>
      <c r="M15" s="162"/>
      <c r="N15" s="163"/>
      <c r="O15" s="151"/>
      <c r="P15" s="152"/>
      <c r="Q15" s="164"/>
      <c r="R15" s="165"/>
    </row>
    <row r="16" spans="9:18" ht="11.25" customHeight="1">
      <c r="I16" s="35"/>
      <c r="J16" s="36"/>
      <c r="K16" s="35"/>
      <c r="L16" s="35"/>
      <c r="M16" s="35"/>
      <c r="N16" s="35"/>
      <c r="O16" s="35"/>
      <c r="P16" s="35"/>
      <c r="Q16" s="35"/>
      <c r="R16" s="35"/>
    </row>
    <row r="17" spans="1:20" s="26" customFormat="1" ht="18.75" customHeight="1">
      <c r="A17" s="38"/>
      <c r="B17" s="25" t="s">
        <v>300</v>
      </c>
      <c r="C17" s="7" t="s">
        <v>266</v>
      </c>
      <c r="D17" s="6"/>
      <c r="E17" s="119" t="s">
        <v>32</v>
      </c>
      <c r="F17" s="119"/>
      <c r="G17" s="100" t="s">
        <v>21</v>
      </c>
      <c r="H17" s="100"/>
      <c r="I17" s="101">
        <v>0.5236111111111111</v>
      </c>
      <c r="J17" s="101"/>
      <c r="K17" s="92" t="s">
        <v>22</v>
      </c>
      <c r="L17" s="92"/>
      <c r="M17" s="101">
        <v>0.6159722222222223</v>
      </c>
      <c r="N17" s="101"/>
      <c r="O17" s="92" t="s">
        <v>23</v>
      </c>
      <c r="P17" s="92"/>
      <c r="Q17" s="89">
        <f>SUM(M17-I17)</f>
        <v>0.09236111111111112</v>
      </c>
      <c r="R17" s="89"/>
      <c r="T17" s="27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113" t="s">
        <v>2</v>
      </c>
      <c r="B19" s="114"/>
      <c r="C19" s="39">
        <v>1</v>
      </c>
      <c r="D19" s="40">
        <v>2</v>
      </c>
      <c r="E19" s="41">
        <v>3</v>
      </c>
      <c r="F19" s="39">
        <v>4</v>
      </c>
      <c r="G19" s="40">
        <v>5</v>
      </c>
      <c r="H19" s="41">
        <v>6</v>
      </c>
      <c r="I19" s="39">
        <v>7</v>
      </c>
      <c r="J19" s="40">
        <v>8</v>
      </c>
      <c r="K19" s="41">
        <v>9</v>
      </c>
      <c r="L19" s="28">
        <v>10</v>
      </c>
      <c r="M19" s="29">
        <v>11</v>
      </c>
      <c r="N19" s="31">
        <v>12</v>
      </c>
      <c r="O19" s="42">
        <v>13</v>
      </c>
      <c r="P19" s="29">
        <v>14</v>
      </c>
      <c r="Q19" s="30">
        <v>15</v>
      </c>
      <c r="R19" s="32" t="s">
        <v>3</v>
      </c>
    </row>
    <row r="20" spans="1:18" ht="27.75" customHeight="1">
      <c r="A20" s="136" t="s">
        <v>307</v>
      </c>
      <c r="B20" s="137"/>
      <c r="C20" s="11">
        <v>1</v>
      </c>
      <c r="D20" s="12">
        <v>0</v>
      </c>
      <c r="E20" s="43">
        <v>0</v>
      </c>
      <c r="F20" s="11">
        <v>1</v>
      </c>
      <c r="G20" s="12">
        <v>0</v>
      </c>
      <c r="H20" s="33">
        <v>0</v>
      </c>
      <c r="I20" s="11">
        <v>2</v>
      </c>
      <c r="J20" s="12">
        <v>0</v>
      </c>
      <c r="K20" s="33">
        <v>1</v>
      </c>
      <c r="L20" s="11"/>
      <c r="M20" s="12"/>
      <c r="N20" s="33"/>
      <c r="O20" s="44"/>
      <c r="P20" s="12"/>
      <c r="Q20" s="13"/>
      <c r="R20" s="34">
        <f>SUM(C20:Q20)</f>
        <v>5</v>
      </c>
    </row>
    <row r="21" spans="1:18" ht="27.75" customHeight="1">
      <c r="A21" s="136" t="s">
        <v>41</v>
      </c>
      <c r="B21" s="137"/>
      <c r="C21" s="11">
        <v>0</v>
      </c>
      <c r="D21" s="12">
        <v>2</v>
      </c>
      <c r="E21" s="43">
        <v>1</v>
      </c>
      <c r="F21" s="11">
        <v>0</v>
      </c>
      <c r="G21" s="12">
        <v>0</v>
      </c>
      <c r="H21" s="33">
        <v>0</v>
      </c>
      <c r="I21" s="11">
        <v>0</v>
      </c>
      <c r="J21" s="12">
        <v>1</v>
      </c>
      <c r="K21" s="33">
        <v>0</v>
      </c>
      <c r="L21" s="11"/>
      <c r="M21" s="12"/>
      <c r="N21" s="33"/>
      <c r="O21" s="44"/>
      <c r="P21" s="12"/>
      <c r="Q21" s="13"/>
      <c r="R21" s="34">
        <f>SUM(C21:Q21)</f>
        <v>4</v>
      </c>
    </row>
    <row r="22" spans="1:18" ht="21" customHeight="1">
      <c r="A22" s="113" t="s">
        <v>2</v>
      </c>
      <c r="B22" s="115"/>
      <c r="C22" s="111" t="s">
        <v>290</v>
      </c>
      <c r="D22" s="94"/>
      <c r="E22" s="94"/>
      <c r="F22" s="94"/>
      <c r="G22" s="94"/>
      <c r="H22" s="112"/>
      <c r="I22" s="93" t="s">
        <v>291</v>
      </c>
      <c r="J22" s="95"/>
      <c r="K22" s="116" t="s">
        <v>292</v>
      </c>
      <c r="L22" s="91"/>
      <c r="M22" s="90" t="s">
        <v>293</v>
      </c>
      <c r="N22" s="91"/>
      <c r="O22" s="93" t="s">
        <v>294</v>
      </c>
      <c r="P22" s="94"/>
      <c r="Q22" s="94"/>
      <c r="R22" s="95"/>
    </row>
    <row r="23" spans="1:18" ht="16.5" customHeight="1">
      <c r="A23" s="81" t="str">
        <f>A20</f>
        <v>加古川北</v>
      </c>
      <c r="B23" s="177"/>
      <c r="C23" s="18" t="s">
        <v>5</v>
      </c>
      <c r="D23" s="153" t="s">
        <v>30</v>
      </c>
      <c r="E23" s="154"/>
      <c r="F23" s="64">
        <v>4</v>
      </c>
      <c r="G23" s="176"/>
      <c r="H23" s="173"/>
      <c r="I23" s="172" t="s">
        <v>308</v>
      </c>
      <c r="J23" s="171"/>
      <c r="K23" s="171" t="s">
        <v>309</v>
      </c>
      <c r="L23" s="154"/>
      <c r="M23" s="172"/>
      <c r="N23" s="173"/>
      <c r="O23" s="176" t="s">
        <v>310</v>
      </c>
      <c r="P23" s="154"/>
      <c r="Q23" s="174"/>
      <c r="R23" s="175"/>
    </row>
    <row r="24" spans="1:18" ht="16.5" customHeight="1">
      <c r="A24" s="83"/>
      <c r="B24" s="178"/>
      <c r="C24" s="19">
        <v>2</v>
      </c>
      <c r="D24" s="159"/>
      <c r="E24" s="160"/>
      <c r="F24" s="66">
        <v>5</v>
      </c>
      <c r="G24" s="159"/>
      <c r="H24" s="168"/>
      <c r="I24" s="167"/>
      <c r="J24" s="166"/>
      <c r="K24" s="166"/>
      <c r="L24" s="160"/>
      <c r="M24" s="167"/>
      <c r="N24" s="168"/>
      <c r="O24" s="159" t="s">
        <v>311</v>
      </c>
      <c r="P24" s="160"/>
      <c r="Q24" s="169"/>
      <c r="R24" s="170"/>
    </row>
    <row r="25" spans="1:18" ht="16.5" customHeight="1">
      <c r="A25" s="72"/>
      <c r="B25" s="179"/>
      <c r="C25" s="20">
        <v>3</v>
      </c>
      <c r="D25" s="151"/>
      <c r="E25" s="152"/>
      <c r="F25" s="70">
        <v>6</v>
      </c>
      <c r="G25" s="151"/>
      <c r="H25" s="163"/>
      <c r="I25" s="162"/>
      <c r="J25" s="161"/>
      <c r="K25" s="161"/>
      <c r="L25" s="152"/>
      <c r="M25" s="162"/>
      <c r="N25" s="163"/>
      <c r="O25" s="151"/>
      <c r="P25" s="152"/>
      <c r="Q25" s="164"/>
      <c r="R25" s="165"/>
    </row>
    <row r="26" spans="1:18" ht="16.5" customHeight="1">
      <c r="A26" s="81" t="str">
        <f>A21</f>
        <v>神戸国際大附</v>
      </c>
      <c r="B26" s="177"/>
      <c r="C26" s="18" t="s">
        <v>5</v>
      </c>
      <c r="D26" s="153" t="s">
        <v>37</v>
      </c>
      <c r="E26" s="154"/>
      <c r="F26" s="64">
        <v>4</v>
      </c>
      <c r="G26" s="176"/>
      <c r="H26" s="173"/>
      <c r="I26" s="172" t="s">
        <v>38</v>
      </c>
      <c r="J26" s="171"/>
      <c r="K26" s="171"/>
      <c r="L26" s="154"/>
      <c r="M26" s="172" t="s">
        <v>312</v>
      </c>
      <c r="N26" s="173"/>
      <c r="O26" s="153" t="s">
        <v>313</v>
      </c>
      <c r="P26" s="154"/>
      <c r="Q26" s="174"/>
      <c r="R26" s="175"/>
    </row>
    <row r="27" spans="1:18" ht="16.5" customHeight="1">
      <c r="A27" s="83"/>
      <c r="B27" s="178"/>
      <c r="C27" s="19">
        <v>2</v>
      </c>
      <c r="D27" s="159"/>
      <c r="E27" s="160"/>
      <c r="F27" s="66">
        <v>5</v>
      </c>
      <c r="G27" s="159"/>
      <c r="H27" s="168"/>
      <c r="I27" s="167"/>
      <c r="J27" s="166"/>
      <c r="K27" s="166"/>
      <c r="L27" s="160"/>
      <c r="M27" s="167"/>
      <c r="N27" s="168"/>
      <c r="O27" s="159"/>
      <c r="P27" s="160"/>
      <c r="Q27" s="169"/>
      <c r="R27" s="170"/>
    </row>
    <row r="28" spans="1:18" ht="16.5" customHeight="1">
      <c r="A28" s="72"/>
      <c r="B28" s="179"/>
      <c r="C28" s="20">
        <v>3</v>
      </c>
      <c r="D28" s="151"/>
      <c r="E28" s="152"/>
      <c r="F28" s="70">
        <v>6</v>
      </c>
      <c r="G28" s="151"/>
      <c r="H28" s="163"/>
      <c r="I28" s="162"/>
      <c r="J28" s="161"/>
      <c r="K28" s="161"/>
      <c r="L28" s="152"/>
      <c r="M28" s="162"/>
      <c r="N28" s="163"/>
      <c r="O28" s="151"/>
      <c r="P28" s="152"/>
      <c r="Q28" s="164"/>
      <c r="R28" s="165"/>
    </row>
    <row r="29" spans="9:18" ht="11.25" customHeight="1">
      <c r="I29" s="35"/>
      <c r="J29" s="36"/>
      <c r="K29" s="35"/>
      <c r="L29" s="35"/>
      <c r="M29" s="35"/>
      <c r="N29" s="35"/>
      <c r="O29" s="35"/>
      <c r="P29" s="35"/>
      <c r="Q29" s="35"/>
      <c r="R29" s="35"/>
    </row>
  </sheetData>
  <sheetProtection/>
  <mergeCells count="124"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L7:N8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28:L28"/>
    <mergeCell ref="O22:R22"/>
    <mergeCell ref="Q28:R28"/>
    <mergeCell ref="M27:N27"/>
    <mergeCell ref="M25:N25"/>
    <mergeCell ref="I24:J24"/>
    <mergeCell ref="K24:L24"/>
    <mergeCell ref="I22:J22"/>
    <mergeCell ref="K25:L25"/>
    <mergeCell ref="I25:J25"/>
    <mergeCell ref="K27:L27"/>
    <mergeCell ref="K26:L26"/>
    <mergeCell ref="I23:J23"/>
    <mergeCell ref="G24:H24"/>
    <mergeCell ref="G27:H27"/>
    <mergeCell ref="G26:H26"/>
    <mergeCell ref="G25:H25"/>
    <mergeCell ref="I26:J26"/>
    <mergeCell ref="K23:L23"/>
    <mergeCell ref="O23:P23"/>
    <mergeCell ref="O14:P14"/>
    <mergeCell ref="O15:P15"/>
    <mergeCell ref="M13:N1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A13:B15"/>
    <mergeCell ref="D14:E14"/>
    <mergeCell ref="G17:H17"/>
    <mergeCell ref="A23:B25"/>
    <mergeCell ref="D23:E23"/>
    <mergeCell ref="D24:E24"/>
    <mergeCell ref="D25:E25"/>
    <mergeCell ref="I4:J4"/>
    <mergeCell ref="A6:B6"/>
    <mergeCell ref="A7:B7"/>
    <mergeCell ref="G14:H14"/>
    <mergeCell ref="I13:J13"/>
    <mergeCell ref="I14:J14"/>
    <mergeCell ref="A10:B12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G23:H23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4:H4"/>
    <mergeCell ref="I11:J11"/>
    <mergeCell ref="Q10:R10"/>
    <mergeCell ref="Q13:R13"/>
    <mergeCell ref="Q23:R23"/>
    <mergeCell ref="O10:P10"/>
    <mergeCell ref="Q17:R17"/>
    <mergeCell ref="Q15:R15"/>
    <mergeCell ref="Q11:R11"/>
    <mergeCell ref="Q12:R12"/>
    <mergeCell ref="O13:P13"/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</mergeCells>
  <dataValidations count="2">
    <dataValidation allowBlank="1" showInputMessage="1" showErrorMessage="1" imeMode="halfAlpha" sqref="C7:J8 O1 I17:J17 M17:N17 I4:J4 M4:N4 M1 I1 O7:Q8 K7:L7 C20:Q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2"/>
  </sheetPr>
  <dimension ref="A1:T17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17" t="s">
        <v>68</v>
      </c>
      <c r="B1" s="118"/>
      <c r="C1" s="118"/>
      <c r="D1" s="118"/>
      <c r="E1" s="118"/>
      <c r="F1" s="118"/>
      <c r="G1" s="118"/>
      <c r="H1" s="21" t="s">
        <v>24</v>
      </c>
      <c r="I1" s="22">
        <v>16</v>
      </c>
      <c r="J1" s="17" t="s">
        <v>25</v>
      </c>
      <c r="K1" s="23">
        <v>2011</v>
      </c>
      <c r="L1" s="3" t="s">
        <v>26</v>
      </c>
      <c r="M1" s="2">
        <v>7</v>
      </c>
      <c r="N1" s="3" t="s">
        <v>0</v>
      </c>
      <c r="O1" s="2">
        <v>29</v>
      </c>
      <c r="P1" s="1" t="s">
        <v>27</v>
      </c>
      <c r="Q1" s="4" t="s">
        <v>321</v>
      </c>
      <c r="R1" s="5" t="s">
        <v>28</v>
      </c>
    </row>
    <row r="2" ht="5.25" customHeight="1"/>
    <row r="3" spans="11:18" ht="18.75" customHeight="1">
      <c r="K3" s="79" t="s">
        <v>139</v>
      </c>
      <c r="L3" s="79"/>
      <c r="M3" s="80" t="s">
        <v>190</v>
      </c>
      <c r="N3" s="80"/>
      <c r="O3" s="80"/>
      <c r="P3" s="80"/>
      <c r="Q3" s="80"/>
      <c r="R3" s="24" t="s">
        <v>314</v>
      </c>
    </row>
    <row r="4" spans="1:20" s="26" customFormat="1" ht="18.75" customHeight="1">
      <c r="A4" s="38"/>
      <c r="B4" s="25" t="s">
        <v>322</v>
      </c>
      <c r="C4" s="7" t="s">
        <v>266</v>
      </c>
      <c r="D4" s="6"/>
      <c r="E4" s="119"/>
      <c r="F4" s="119"/>
      <c r="G4" s="100" t="s">
        <v>6</v>
      </c>
      <c r="H4" s="100"/>
      <c r="I4" s="101">
        <v>0.545138888888889</v>
      </c>
      <c r="J4" s="101"/>
      <c r="K4" s="92" t="s">
        <v>7</v>
      </c>
      <c r="L4" s="92"/>
      <c r="M4" s="101">
        <v>0.6694444444444444</v>
      </c>
      <c r="N4" s="101"/>
      <c r="O4" s="92" t="s">
        <v>8</v>
      </c>
      <c r="P4" s="92"/>
      <c r="Q4" s="89">
        <f>SUM(M4-I4)</f>
        <v>0.12430555555555545</v>
      </c>
      <c r="R4" s="89"/>
      <c r="T4" s="27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113" t="s">
        <v>2</v>
      </c>
      <c r="B6" s="114"/>
      <c r="C6" s="39">
        <v>1</v>
      </c>
      <c r="D6" s="40">
        <v>2</v>
      </c>
      <c r="E6" s="41">
        <v>3</v>
      </c>
      <c r="F6" s="39">
        <v>4</v>
      </c>
      <c r="G6" s="40">
        <v>5</v>
      </c>
      <c r="H6" s="41">
        <v>6</v>
      </c>
      <c r="I6" s="39">
        <v>7</v>
      </c>
      <c r="J6" s="40">
        <v>8</v>
      </c>
      <c r="K6" s="41">
        <v>9</v>
      </c>
      <c r="L6" s="39">
        <v>10</v>
      </c>
      <c r="M6" s="40">
        <v>11</v>
      </c>
      <c r="N6" s="41">
        <v>12</v>
      </c>
      <c r="O6" s="39">
        <v>13</v>
      </c>
      <c r="P6" s="40">
        <v>14</v>
      </c>
      <c r="Q6" s="41">
        <v>15</v>
      </c>
      <c r="R6" s="32" t="s">
        <v>3</v>
      </c>
    </row>
    <row r="7" spans="1:18" ht="27.75" customHeight="1">
      <c r="A7" s="109" t="s">
        <v>267</v>
      </c>
      <c r="B7" s="110"/>
      <c r="C7" s="11">
        <v>0</v>
      </c>
      <c r="D7" s="12">
        <v>0</v>
      </c>
      <c r="E7" s="43">
        <v>0</v>
      </c>
      <c r="F7" s="11">
        <v>0</v>
      </c>
      <c r="G7" s="12">
        <v>0</v>
      </c>
      <c r="H7" s="33">
        <v>0</v>
      </c>
      <c r="I7" s="11">
        <v>1</v>
      </c>
      <c r="J7" s="12">
        <v>0</v>
      </c>
      <c r="K7" s="33">
        <v>1</v>
      </c>
      <c r="L7" s="11">
        <v>0</v>
      </c>
      <c r="M7" s="12">
        <v>0</v>
      </c>
      <c r="N7" s="33">
        <v>0</v>
      </c>
      <c r="O7" s="44">
        <v>0</v>
      </c>
      <c r="P7" s="12">
        <v>0</v>
      </c>
      <c r="Q7" s="13">
        <v>0</v>
      </c>
      <c r="R7" s="34">
        <f>SUM(C7:Q7)</f>
        <v>2</v>
      </c>
    </row>
    <row r="8" spans="1:18" ht="27.75" customHeight="1">
      <c r="A8" s="109" t="s">
        <v>307</v>
      </c>
      <c r="B8" s="110"/>
      <c r="C8" s="11">
        <v>0</v>
      </c>
      <c r="D8" s="12">
        <v>0</v>
      </c>
      <c r="E8" s="43">
        <v>0</v>
      </c>
      <c r="F8" s="11">
        <v>0</v>
      </c>
      <c r="G8" s="12">
        <v>0</v>
      </c>
      <c r="H8" s="33">
        <v>0</v>
      </c>
      <c r="I8" s="11">
        <v>1</v>
      </c>
      <c r="J8" s="12">
        <v>0</v>
      </c>
      <c r="K8" s="33">
        <v>1</v>
      </c>
      <c r="L8" s="11">
        <v>0</v>
      </c>
      <c r="M8" s="12">
        <v>0</v>
      </c>
      <c r="N8" s="33">
        <v>0</v>
      </c>
      <c r="O8" s="44">
        <v>0</v>
      </c>
      <c r="P8" s="12">
        <v>0</v>
      </c>
      <c r="Q8" s="13">
        <v>0</v>
      </c>
      <c r="R8" s="34">
        <f>SUM(C8:Q8)</f>
        <v>2</v>
      </c>
    </row>
    <row r="9" spans="1:18" ht="21" customHeight="1">
      <c r="A9" s="113" t="s">
        <v>2</v>
      </c>
      <c r="B9" s="115"/>
      <c r="C9" s="111" t="s">
        <v>290</v>
      </c>
      <c r="D9" s="94"/>
      <c r="E9" s="94"/>
      <c r="F9" s="94"/>
      <c r="G9" s="94"/>
      <c r="H9" s="112"/>
      <c r="I9" s="93" t="s">
        <v>291</v>
      </c>
      <c r="J9" s="95"/>
      <c r="K9" s="116" t="s">
        <v>292</v>
      </c>
      <c r="L9" s="91"/>
      <c r="M9" s="90" t="s">
        <v>293</v>
      </c>
      <c r="N9" s="91"/>
      <c r="O9" s="93" t="s">
        <v>294</v>
      </c>
      <c r="P9" s="94"/>
      <c r="Q9" s="94"/>
      <c r="R9" s="95"/>
    </row>
    <row r="10" spans="1:18" ht="16.5" customHeight="1">
      <c r="A10" s="81" t="str">
        <f>A7</f>
        <v>東洋大姫路</v>
      </c>
      <c r="B10" s="82"/>
      <c r="C10" s="73" t="s">
        <v>5</v>
      </c>
      <c r="D10" s="153" t="s">
        <v>303</v>
      </c>
      <c r="E10" s="154"/>
      <c r="F10" s="64">
        <v>4</v>
      </c>
      <c r="G10" s="176"/>
      <c r="H10" s="173"/>
      <c r="I10" s="172" t="s">
        <v>270</v>
      </c>
      <c r="J10" s="171"/>
      <c r="K10" s="171"/>
      <c r="L10" s="154"/>
      <c r="M10" s="172"/>
      <c r="N10" s="173"/>
      <c r="O10" s="176" t="s">
        <v>323</v>
      </c>
      <c r="P10" s="154"/>
      <c r="Q10" s="174"/>
      <c r="R10" s="175"/>
    </row>
    <row r="11" spans="1:18" ht="16.5" customHeight="1">
      <c r="A11" s="83"/>
      <c r="B11" s="84"/>
      <c r="C11" s="74">
        <v>2</v>
      </c>
      <c r="D11" s="159"/>
      <c r="E11" s="160"/>
      <c r="F11" s="66">
        <v>5</v>
      </c>
      <c r="G11" s="159"/>
      <c r="H11" s="168"/>
      <c r="I11" s="167"/>
      <c r="J11" s="166"/>
      <c r="K11" s="166"/>
      <c r="L11" s="160"/>
      <c r="M11" s="167"/>
      <c r="N11" s="168"/>
      <c r="O11" s="159"/>
      <c r="P11" s="160"/>
      <c r="Q11" s="169"/>
      <c r="R11" s="170"/>
    </row>
    <row r="12" spans="1:18" ht="16.5" customHeight="1">
      <c r="A12" s="72"/>
      <c r="B12" s="67"/>
      <c r="C12" s="75">
        <v>3</v>
      </c>
      <c r="D12" s="151"/>
      <c r="E12" s="152"/>
      <c r="F12" s="70">
        <v>6</v>
      </c>
      <c r="G12" s="151"/>
      <c r="H12" s="163"/>
      <c r="I12" s="162"/>
      <c r="J12" s="161"/>
      <c r="K12" s="161"/>
      <c r="L12" s="152"/>
      <c r="M12" s="162"/>
      <c r="N12" s="163"/>
      <c r="O12" s="151"/>
      <c r="P12" s="152"/>
      <c r="Q12" s="164"/>
      <c r="R12" s="165"/>
    </row>
    <row r="13" spans="1:18" ht="16.5" customHeight="1">
      <c r="A13" s="81" t="str">
        <f>A8</f>
        <v>加古川北</v>
      </c>
      <c r="B13" s="82"/>
      <c r="C13" s="73" t="s">
        <v>5</v>
      </c>
      <c r="D13" s="153" t="s">
        <v>30</v>
      </c>
      <c r="E13" s="154"/>
      <c r="F13" s="64">
        <v>4</v>
      </c>
      <c r="G13" s="176"/>
      <c r="H13" s="173"/>
      <c r="I13" s="172" t="s">
        <v>308</v>
      </c>
      <c r="J13" s="171"/>
      <c r="K13" s="171" t="s">
        <v>311</v>
      </c>
      <c r="L13" s="154"/>
      <c r="M13" s="172"/>
      <c r="N13" s="173"/>
      <c r="O13" s="153"/>
      <c r="P13" s="154"/>
      <c r="Q13" s="174"/>
      <c r="R13" s="175"/>
    </row>
    <row r="14" spans="1:18" ht="16.5" customHeight="1">
      <c r="A14" s="83"/>
      <c r="B14" s="84"/>
      <c r="C14" s="74">
        <v>2</v>
      </c>
      <c r="D14" s="159"/>
      <c r="E14" s="160"/>
      <c r="F14" s="66">
        <v>5</v>
      </c>
      <c r="G14" s="159"/>
      <c r="H14" s="168"/>
      <c r="I14" s="167"/>
      <c r="J14" s="166"/>
      <c r="K14" s="166"/>
      <c r="L14" s="160"/>
      <c r="M14" s="167"/>
      <c r="N14" s="168"/>
      <c r="O14" s="159"/>
      <c r="P14" s="160"/>
      <c r="Q14" s="169"/>
      <c r="R14" s="170"/>
    </row>
    <row r="15" spans="1:18" ht="16.5" customHeight="1">
      <c r="A15" s="72"/>
      <c r="B15" s="67"/>
      <c r="C15" s="75">
        <v>3</v>
      </c>
      <c r="D15" s="151"/>
      <c r="E15" s="152"/>
      <c r="F15" s="70">
        <v>6</v>
      </c>
      <c r="G15" s="151"/>
      <c r="H15" s="163"/>
      <c r="I15" s="162"/>
      <c r="J15" s="161"/>
      <c r="K15" s="161"/>
      <c r="L15" s="152"/>
      <c r="M15" s="162"/>
      <c r="N15" s="163"/>
      <c r="O15" s="151"/>
      <c r="P15" s="152"/>
      <c r="Q15" s="164"/>
      <c r="R15" s="165"/>
    </row>
    <row r="16" spans="1:3" ht="30.75" customHeight="1">
      <c r="A16" s="186" t="s">
        <v>141</v>
      </c>
      <c r="B16" s="186"/>
      <c r="C16" s="186"/>
    </row>
    <row r="17" spans="1:18" ht="57" customHeight="1">
      <c r="A17" s="76"/>
      <c r="B17" s="187" t="s">
        <v>324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77"/>
      <c r="R17" s="78"/>
    </row>
  </sheetData>
  <sheetProtection/>
  <mergeCells count="65">
    <mergeCell ref="D11:E11"/>
    <mergeCell ref="D12:E12"/>
    <mergeCell ref="I15:J15"/>
    <mergeCell ref="D15:E15"/>
    <mergeCell ref="D13:E13"/>
    <mergeCell ref="G15:H15"/>
    <mergeCell ref="G12:H12"/>
    <mergeCell ref="I12:J12"/>
    <mergeCell ref="Q15:R15"/>
    <mergeCell ref="Q11:R11"/>
    <mergeCell ref="Q12:R12"/>
    <mergeCell ref="O13:P13"/>
    <mergeCell ref="I11:J11"/>
    <mergeCell ref="Q10:R10"/>
    <mergeCell ref="Q13:R13"/>
    <mergeCell ref="O10:P10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4:H4"/>
    <mergeCell ref="A13:B15"/>
    <mergeCell ref="D14:E14"/>
    <mergeCell ref="I4:J4"/>
    <mergeCell ref="A6:B6"/>
    <mergeCell ref="A7:B7"/>
    <mergeCell ref="G14:H14"/>
    <mergeCell ref="I13:J13"/>
    <mergeCell ref="I14:J14"/>
    <mergeCell ref="A10:B12"/>
    <mergeCell ref="G11:H11"/>
    <mergeCell ref="O15:P15"/>
    <mergeCell ref="M13:N13"/>
    <mergeCell ref="G13:H13"/>
    <mergeCell ref="M14:N14"/>
    <mergeCell ref="K13:L13"/>
    <mergeCell ref="K15:L15"/>
    <mergeCell ref="K14:L14"/>
    <mergeCell ref="O11:P11"/>
    <mergeCell ref="O12:P12"/>
    <mergeCell ref="K11:L11"/>
    <mergeCell ref="O14:P14"/>
    <mergeCell ref="K12:L12"/>
    <mergeCell ref="K4:L4"/>
    <mergeCell ref="M10:N10"/>
    <mergeCell ref="M11:N11"/>
    <mergeCell ref="M15:N15"/>
    <mergeCell ref="M12:N12"/>
    <mergeCell ref="K9:L9"/>
    <mergeCell ref="K10:L10"/>
    <mergeCell ref="A16:C16"/>
    <mergeCell ref="B17:P17"/>
    <mergeCell ref="K3:L3"/>
    <mergeCell ref="M3:Q3"/>
    <mergeCell ref="Q14:R14"/>
    <mergeCell ref="Q4:R4"/>
    <mergeCell ref="M9:N9"/>
    <mergeCell ref="O4:P4"/>
    <mergeCell ref="O9:R9"/>
    <mergeCell ref="M4:N4"/>
  </mergeCells>
  <conditionalFormatting sqref="A7:B7">
    <cfRule type="expression" priority="1" dxfId="1" stopIfTrue="1">
      <formula>$R7&gt;$R8</formula>
    </cfRule>
  </conditionalFormatting>
  <conditionalFormatting sqref="A8:B8">
    <cfRule type="expression" priority="2" dxfId="1" stopIfTrue="1">
      <formula>$R8&gt;$R7</formula>
    </cfRule>
  </conditionalFormatting>
  <dataValidations count="2">
    <dataValidation allowBlank="1" showInputMessage="1" showErrorMessage="1" imeMode="halfAlpha" sqref="I1 I4:J4 O1 M1 M4:N4 C7:Q8"/>
    <dataValidation type="list" allowBlank="1" showInputMessage="1" showErrorMessage="1" sqref="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2011-02-21T02:01:34Z</cp:lastPrinted>
  <dcterms:created xsi:type="dcterms:W3CDTF">2005-04-24T00:29:14Z</dcterms:created>
  <dcterms:modified xsi:type="dcterms:W3CDTF">2011-09-09T02:33:37Z</dcterms:modified>
  <cp:category/>
  <cp:version/>
  <cp:contentType/>
  <cp:contentStatus/>
</cp:coreProperties>
</file>