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tabRatio="718" activeTab="0"/>
  </bookViews>
  <sheets>
    <sheet name="9.11" sheetId="1" r:id="rId1"/>
    <sheet name="9.18" sheetId="2" r:id="rId2"/>
    <sheet name="9.19" sheetId="3" r:id="rId3"/>
  </sheets>
  <definedNames>
    <definedName name="_xlnm.Print_Area" localSheetId="0">'9.11'!$A$1:$R$29</definedName>
    <definedName name="_xlnm.Print_Area" localSheetId="1">'9.18'!$A$1:$R$42</definedName>
    <definedName name="_xlnm.Print_Area" localSheetId="2">'9.19'!$A$1:$R$28</definedName>
  </definedNames>
  <calcPr fullCalcOnLoad="1"/>
</workbook>
</file>

<file path=xl/sharedStrings.xml><?xml version="1.0" encoding="utf-8"?>
<sst xmlns="http://schemas.openxmlformats.org/spreadsheetml/2006/main" count="221" uniqueCount="112">
  <si>
    <t>学校名</t>
  </si>
  <si>
    <t>合計</t>
  </si>
  <si>
    <t>先発</t>
  </si>
  <si>
    <t>兵庫県大会</t>
  </si>
  <si>
    <t>第</t>
  </si>
  <si>
    <t xml:space="preserve">日 </t>
  </si>
  <si>
    <t>年</t>
  </si>
  <si>
    <t>第１試合</t>
  </si>
  <si>
    <t>年度 秋季</t>
  </si>
  <si>
    <t>日 (</t>
  </si>
  <si>
    <t>　開 始</t>
  </si>
  <si>
    <t xml:space="preserve"> 終 了</t>
  </si>
  <si>
    <t>所 要</t>
  </si>
  <si>
    <t>回戦</t>
  </si>
  <si>
    <t>第２試合</t>
  </si>
  <si>
    <t>)</t>
  </si>
  <si>
    <t xml:space="preserve"> 場  所　｛</t>
  </si>
  <si>
    <t>月</t>
  </si>
  <si>
    <t>淡路佐野球場</t>
  </si>
  <si>
    <t>｝</t>
  </si>
  <si>
    <t>　開 始</t>
  </si>
  <si>
    <t xml:space="preserve"> 終 了</t>
  </si>
  <si>
    <t>所 要</t>
  </si>
  <si>
    <t>日</t>
  </si>
  <si>
    <t>)</t>
  </si>
  <si>
    <t xml:space="preserve"> 場  所　｛</t>
  </si>
  <si>
    <t>中村</t>
  </si>
  <si>
    <t>池田</t>
  </si>
  <si>
    <t>科学技術</t>
  </si>
  <si>
    <t>六甲アイランド</t>
  </si>
  <si>
    <t>田中</t>
  </si>
  <si>
    <t>西宮北</t>
  </si>
  <si>
    <t>岡田</t>
  </si>
  <si>
    <t>平田</t>
  </si>
  <si>
    <t>細見</t>
  </si>
  <si>
    <t>西宮今津</t>
  </si>
  <si>
    <t>三宅</t>
  </si>
  <si>
    <t>柏原</t>
  </si>
  <si>
    <t>山口</t>
  </si>
  <si>
    <t>島岡</t>
  </si>
  <si>
    <t>藤井</t>
  </si>
  <si>
    <t>岡野</t>
  </si>
  <si>
    <t>姫路工業</t>
  </si>
  <si>
    <t>中井</t>
  </si>
  <si>
    <t>徳丸</t>
  </si>
  <si>
    <t>徳山</t>
  </si>
  <si>
    <t>河本</t>
  </si>
  <si>
    <t>森本</t>
  </si>
  <si>
    <t>伊勢田</t>
  </si>
  <si>
    <t>山本（2本）</t>
  </si>
  <si>
    <r>
      <t>高濱(祐</t>
    </r>
    <r>
      <rPr>
        <sz val="11"/>
        <rFont val="ＭＳ Ｐゴシック"/>
        <family val="3"/>
      </rPr>
      <t>)</t>
    </r>
  </si>
  <si>
    <t>利根川</t>
  </si>
  <si>
    <t>宮本</t>
  </si>
  <si>
    <r>
      <t>平成</t>
    </r>
    <r>
      <rPr>
        <b/>
        <sz val="12"/>
        <rFont val="Arial"/>
        <family val="2"/>
      </rPr>
      <t xml:space="preserve"> 2 3</t>
    </r>
    <r>
      <rPr>
        <b/>
        <sz val="12"/>
        <rFont val="ＭＳ Ｐゴシック"/>
        <family val="3"/>
      </rPr>
      <t>　</t>
    </r>
  </si>
  <si>
    <t>月</t>
  </si>
  <si>
    <t>投　手</t>
  </si>
  <si>
    <t>捕手</t>
  </si>
  <si>
    <t>本塁打</t>
  </si>
  <si>
    <t>３塁打</t>
  </si>
  <si>
    <t xml:space="preserve">    ２塁打  </t>
  </si>
  <si>
    <t>（延長12回）</t>
  </si>
  <si>
    <t>洲　　　本</t>
  </si>
  <si>
    <t>市立尼崎</t>
  </si>
  <si>
    <t>島垣</t>
  </si>
  <si>
    <t>大村</t>
  </si>
  <si>
    <t>石坂</t>
  </si>
  <si>
    <t>瀬戸</t>
  </si>
  <si>
    <t>野下</t>
  </si>
  <si>
    <t>野村</t>
  </si>
  <si>
    <t>木山</t>
  </si>
  <si>
    <t>今村</t>
  </si>
  <si>
    <t>淡　　路</t>
  </si>
  <si>
    <t>喜久田</t>
  </si>
  <si>
    <t>北坂</t>
  </si>
  <si>
    <t>大谷</t>
  </si>
  <si>
    <t>三　　　木</t>
  </si>
  <si>
    <t>飾磨工業</t>
  </si>
  <si>
    <t>小林</t>
  </si>
  <si>
    <t>藤坂</t>
  </si>
  <si>
    <t>久保田</t>
  </si>
  <si>
    <t>高橋</t>
  </si>
  <si>
    <t>大津</t>
  </si>
  <si>
    <t>古川</t>
  </si>
  <si>
    <t>鈴見</t>
  </si>
  <si>
    <t>投　手</t>
  </si>
  <si>
    <t>捕手</t>
  </si>
  <si>
    <t>本塁打</t>
  </si>
  <si>
    <t>３塁打</t>
  </si>
  <si>
    <t xml:space="preserve">    ２塁打  </t>
  </si>
  <si>
    <t>第２試合</t>
  </si>
  <si>
    <t>　開 始</t>
  </si>
  <si>
    <t xml:space="preserve"> 終 了</t>
  </si>
  <si>
    <t>所 要</t>
  </si>
  <si>
    <t>x</t>
  </si>
  <si>
    <t>第３試合</t>
  </si>
  <si>
    <t>柏　　原</t>
  </si>
  <si>
    <t>藤本</t>
  </si>
  <si>
    <t>桑名</t>
  </si>
  <si>
    <t>関西学院</t>
  </si>
  <si>
    <t>明　　石</t>
  </si>
  <si>
    <t>木村</t>
  </si>
  <si>
    <t>河合</t>
  </si>
  <si>
    <t>八木</t>
  </si>
  <si>
    <t>石丸</t>
  </si>
  <si>
    <t>川畑</t>
  </si>
  <si>
    <t>中田</t>
  </si>
  <si>
    <t>長谷</t>
  </si>
  <si>
    <t>江川</t>
  </si>
  <si>
    <t>松原</t>
  </si>
  <si>
    <t>福山</t>
  </si>
  <si>
    <t>松岡</t>
  </si>
  <si>
    <t>【雨のため試合中断　15分】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</si>
</sst>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Arial"/>
      <family val="2"/>
    </font>
    <font>
      <sz val="12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8" fillId="24" borderId="10" xfId="0" applyFont="1" applyFill="1" applyBorder="1" applyAlignment="1" applyProtection="1">
      <alignment horizontal="right" vertical="center" shrinkToFit="1"/>
      <protection locked="0"/>
    </xf>
    <xf numFmtId="0" fontId="0" fillId="24" borderId="11" xfId="0" applyFill="1" applyBorder="1" applyAlignment="1" applyProtection="1">
      <alignment horizontal="right" vertical="center"/>
      <protection/>
    </xf>
    <xf numFmtId="181" fontId="0" fillId="24" borderId="11" xfId="0" applyNumberFormat="1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 applyProtection="1">
      <alignment horizontal="left" vertical="center"/>
      <protection/>
    </xf>
    <xf numFmtId="0" fontId="0" fillId="24" borderId="11" xfId="0" applyFill="1" applyBorder="1" applyAlignment="1" applyProtection="1">
      <alignment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6" fillId="24" borderId="11" xfId="0" applyFont="1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 applyProtection="1">
      <alignment horizontal="center" vertical="center"/>
      <protection locked="0"/>
    </xf>
    <xf numFmtId="0" fontId="0" fillId="24" borderId="12" xfId="0" applyFill="1" applyBorder="1" applyAlignment="1" applyProtection="1">
      <alignment vertical="center"/>
      <protection/>
    </xf>
    <xf numFmtId="0" fontId="0" fillId="24" borderId="0" xfId="0" applyFill="1" applyAlignment="1">
      <alignment vertical="center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13" xfId="0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6" xfId="0" applyFill="1" applyBorder="1" applyAlignment="1" applyProtection="1">
      <alignment horizontal="center" vertical="center"/>
      <protection/>
    </xf>
    <xf numFmtId="181" fontId="0" fillId="24" borderId="17" xfId="0" applyNumberFormat="1" applyFill="1" applyBorder="1" applyAlignment="1" applyProtection="1">
      <alignment horizontal="center" vertical="center"/>
      <protection locked="0"/>
    </xf>
    <xf numFmtId="181" fontId="0" fillId="24" borderId="18" xfId="0" applyNumberFormat="1" applyFill="1" applyBorder="1" applyAlignment="1" applyProtection="1">
      <alignment horizontal="center" vertical="center"/>
      <protection locked="0"/>
    </xf>
    <xf numFmtId="181" fontId="0" fillId="24" borderId="15" xfId="0" applyNumberFormat="1" applyFill="1" applyBorder="1" applyAlignment="1" applyProtection="1">
      <alignment horizontal="center" vertical="center"/>
      <protection locked="0"/>
    </xf>
    <xf numFmtId="181" fontId="0" fillId="24" borderId="19" xfId="0" applyNumberFormat="1" applyFill="1" applyBorder="1" applyAlignment="1" applyProtection="1">
      <alignment horizontal="center" vertical="center"/>
      <protection locked="0"/>
    </xf>
    <xf numFmtId="0" fontId="0" fillId="24" borderId="20" xfId="0" applyFont="1" applyFill="1" applyBorder="1" applyAlignment="1" applyProtection="1">
      <alignment horizontal="center" vertical="center" shrinkToFit="1"/>
      <protection locked="0"/>
    </xf>
    <xf numFmtId="0" fontId="0" fillId="24" borderId="21" xfId="0" applyFont="1" applyFill="1" applyBorder="1" applyAlignment="1" applyProtection="1">
      <alignment horizontal="center" vertical="center" shrinkToFit="1"/>
      <protection locked="0"/>
    </xf>
    <xf numFmtId="0" fontId="0" fillId="24" borderId="18" xfId="0" applyFont="1" applyFill="1" applyBorder="1" applyAlignment="1" applyProtection="1">
      <alignment horizontal="center" vertical="center" shrinkToFit="1"/>
      <protection locked="0"/>
    </xf>
    <xf numFmtId="0" fontId="0" fillId="4" borderId="22" xfId="0" applyFill="1" applyBorder="1" applyAlignment="1" applyProtection="1">
      <alignment horizontal="center" vertical="center"/>
      <protection/>
    </xf>
    <xf numFmtId="0" fontId="0" fillId="4" borderId="14" xfId="0" applyFill="1" applyBorder="1" applyAlignment="1" applyProtection="1">
      <alignment horizontal="center" vertical="center"/>
      <protection/>
    </xf>
    <xf numFmtId="0" fontId="0" fillId="24" borderId="23" xfId="0" applyFill="1" applyBorder="1" applyAlignment="1" applyProtection="1">
      <alignment horizontal="left" vertical="center" shrinkToFit="1"/>
      <protection locked="0"/>
    </xf>
    <xf numFmtId="0" fontId="0" fillId="24" borderId="17" xfId="0" applyFont="1" applyFill="1" applyBorder="1" applyAlignment="1" applyProtection="1">
      <alignment horizontal="center" vertical="center"/>
      <protection locked="0"/>
    </xf>
    <xf numFmtId="0" fontId="0" fillId="24" borderId="24" xfId="0" applyFont="1" applyFill="1" applyBorder="1" applyAlignment="1" applyProtection="1">
      <alignment horizontal="center" vertical="center"/>
      <protection locked="0"/>
    </xf>
    <xf numFmtId="0" fontId="0" fillId="24" borderId="25" xfId="0" applyFont="1" applyFill="1" applyBorder="1" applyAlignment="1" applyProtection="1">
      <alignment horizontal="center" vertical="center"/>
      <protection locked="0"/>
    </xf>
    <xf numFmtId="0" fontId="4" fillId="24" borderId="26" xfId="0" applyFont="1" applyFill="1" applyBorder="1" applyAlignment="1" applyProtection="1">
      <alignment horizontal="center" vertical="center" shrinkToFit="1"/>
      <protection locked="0"/>
    </xf>
    <xf numFmtId="0" fontId="8" fillId="24" borderId="16" xfId="0" applyFont="1" applyFill="1" applyBorder="1" applyAlignment="1" applyProtection="1">
      <alignment horizontal="center" vertical="center"/>
      <protection/>
    </xf>
    <xf numFmtId="0" fontId="0" fillId="24" borderId="27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4" borderId="28" xfId="0" applyFill="1" applyBorder="1" applyAlignment="1" applyProtection="1">
      <alignment horizontal="center" vertical="center"/>
      <protection/>
    </xf>
    <xf numFmtId="180" fontId="0" fillId="24" borderId="0" xfId="0" applyNumberForma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horizontal="center" vertical="center"/>
      <protection/>
    </xf>
    <xf numFmtId="0" fontId="0" fillId="24" borderId="0" xfId="0" applyFill="1" applyAlignment="1" applyProtection="1">
      <alignment horizontal="right" vertical="center"/>
      <protection/>
    </xf>
    <xf numFmtId="0" fontId="0" fillId="24" borderId="0" xfId="0" applyFill="1" applyAlignment="1">
      <alignment horizontal="right" vertical="center"/>
    </xf>
    <xf numFmtId="0" fontId="0" fillId="24" borderId="29" xfId="0" applyFont="1" applyFill="1" applyBorder="1" applyAlignment="1" applyProtection="1">
      <alignment horizontal="center" vertical="center"/>
      <protection locked="0"/>
    </xf>
    <xf numFmtId="0" fontId="0" fillId="24" borderId="30" xfId="0" applyFont="1" applyFill="1" applyBorder="1" applyAlignment="1" applyProtection="1">
      <alignment horizontal="center" vertical="center"/>
      <protection locked="0"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2" xfId="0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31" xfId="0" applyFont="1" applyFill="1" applyBorder="1" applyAlignment="1" applyProtection="1">
      <alignment horizontal="center" vertical="center"/>
      <protection/>
    </xf>
    <xf numFmtId="0" fontId="4" fillId="24" borderId="32" xfId="0" applyFont="1" applyFill="1" applyBorder="1" applyAlignment="1" applyProtection="1">
      <alignment horizontal="center" vertical="center"/>
      <protection/>
    </xf>
    <xf numFmtId="0" fontId="4" fillId="24" borderId="33" xfId="0" applyFont="1" applyFill="1" applyBorder="1" applyAlignment="1" applyProtection="1">
      <alignment horizontal="center" vertical="center"/>
      <protection/>
    </xf>
    <xf numFmtId="0" fontId="4" fillId="24" borderId="34" xfId="0" applyFont="1" applyFill="1" applyBorder="1" applyAlignment="1" applyProtection="1">
      <alignment horizontal="center" vertical="center"/>
      <protection/>
    </xf>
    <xf numFmtId="0" fontId="4" fillId="24" borderId="35" xfId="0" applyFont="1" applyFill="1" applyBorder="1" applyAlignment="1" applyProtection="1">
      <alignment horizontal="center" vertical="center"/>
      <protection/>
    </xf>
    <xf numFmtId="0" fontId="0" fillId="24" borderId="36" xfId="0" applyFont="1" applyFill="1" applyBorder="1" applyAlignment="1" applyProtection="1">
      <alignment horizontal="center" vertical="center"/>
      <protection locked="0"/>
    </xf>
    <xf numFmtId="0" fontId="0" fillId="24" borderId="24" xfId="0" applyFont="1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distributed" vertical="center"/>
      <protection/>
    </xf>
    <xf numFmtId="0" fontId="0" fillId="24" borderId="11" xfId="0" applyFill="1" applyBorder="1" applyAlignment="1" applyProtection="1">
      <alignment horizontal="distributed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31" xfId="0" applyFill="1" applyBorder="1" applyAlignment="1" applyProtection="1">
      <alignment horizontal="center" vertical="center"/>
      <protection/>
    </xf>
    <xf numFmtId="0" fontId="0" fillId="24" borderId="37" xfId="0" applyFont="1" applyFill="1" applyBorder="1" applyAlignment="1" applyProtection="1">
      <alignment horizontal="center" vertical="center"/>
      <protection locked="0"/>
    </xf>
    <xf numFmtId="0" fontId="0" fillId="24" borderId="38" xfId="0" applyFont="1" applyFill="1" applyBorder="1" applyAlignment="1" applyProtection="1">
      <alignment horizontal="center" vertical="center"/>
      <protection locked="0"/>
    </xf>
    <xf numFmtId="0" fontId="0" fillId="24" borderId="39" xfId="0" applyFont="1" applyFill="1" applyBorder="1" applyAlignment="1" applyProtection="1">
      <alignment horizontal="center" vertical="center"/>
      <protection locked="0"/>
    </xf>
    <xf numFmtId="0" fontId="0" fillId="24" borderId="25" xfId="0" applyFont="1" applyFill="1" applyBorder="1" applyAlignment="1" applyProtection="1">
      <alignment horizontal="center" vertical="center"/>
      <protection locked="0"/>
    </xf>
    <xf numFmtId="0" fontId="0" fillId="24" borderId="40" xfId="0" applyFont="1" applyFill="1" applyBorder="1" applyAlignment="1" applyProtection="1">
      <alignment horizontal="center" vertical="center"/>
      <protection locked="0"/>
    </xf>
    <xf numFmtId="0" fontId="0" fillId="24" borderId="34" xfId="0" applyFont="1" applyFill="1" applyBorder="1" applyAlignment="1" applyProtection="1">
      <alignment horizontal="center" vertical="center"/>
      <protection locked="0"/>
    </xf>
    <xf numFmtId="0" fontId="0" fillId="24" borderId="41" xfId="0" applyFont="1" applyFill="1" applyBorder="1" applyAlignment="1" applyProtection="1">
      <alignment horizontal="center" vertical="center"/>
      <protection locked="0"/>
    </xf>
    <xf numFmtId="0" fontId="0" fillId="24" borderId="42" xfId="0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 applyProtection="1">
      <alignment horizontal="center" vertical="center"/>
      <protection locked="0"/>
    </xf>
    <xf numFmtId="0" fontId="0" fillId="24" borderId="35" xfId="0" applyFont="1" applyFill="1" applyBorder="1" applyAlignment="1" applyProtection="1">
      <alignment horizontal="center" vertical="center"/>
      <protection locked="0"/>
    </xf>
    <xf numFmtId="0" fontId="0" fillId="24" borderId="43" xfId="0" applyFont="1" applyFill="1" applyBorder="1" applyAlignment="1" applyProtection="1">
      <alignment horizontal="center" vertical="center"/>
      <protection locked="0"/>
    </xf>
    <xf numFmtId="49" fontId="0" fillId="24" borderId="0" xfId="0" applyNumberFormat="1" applyFill="1" applyBorder="1" applyAlignment="1" applyProtection="1">
      <alignment horizontal="center" vertical="center"/>
      <protection locked="0"/>
    </xf>
    <xf numFmtId="0" fontId="0" fillId="24" borderId="28" xfId="0" applyFont="1" applyFill="1" applyBorder="1" applyAlignment="1" applyProtection="1">
      <alignment horizontal="center" vertical="center"/>
      <protection/>
    </xf>
    <xf numFmtId="0" fontId="5" fillId="24" borderId="22" xfId="0" applyFont="1" applyFill="1" applyBorder="1" applyAlignment="1" applyProtection="1">
      <alignment horizontal="center" vertical="center"/>
      <protection/>
    </xf>
    <xf numFmtId="0" fontId="0" fillId="24" borderId="16" xfId="0" applyFont="1" applyFill="1" applyBorder="1" applyAlignment="1" applyProtection="1">
      <alignment horizontal="center" vertical="center"/>
      <protection/>
    </xf>
    <xf numFmtId="0" fontId="5" fillId="24" borderId="10" xfId="0" applyFont="1" applyFill="1" applyBorder="1" applyAlignment="1" applyProtection="1">
      <alignment horizontal="center" vertical="center"/>
      <protection/>
    </xf>
    <xf numFmtId="181" fontId="0" fillId="24" borderId="44" xfId="0" applyNumberFormat="1" applyFill="1" applyBorder="1" applyAlignment="1" applyProtection="1">
      <alignment horizontal="center" vertical="center"/>
      <protection locked="0"/>
    </xf>
    <xf numFmtId="181" fontId="0" fillId="24" borderId="27" xfId="0" applyNumberFormat="1" applyFill="1" applyBorder="1" applyAlignment="1" applyProtection="1">
      <alignment horizontal="center" vertical="center"/>
      <protection locked="0"/>
    </xf>
    <xf numFmtId="181" fontId="0" fillId="24" borderId="19" xfId="0" applyNumberFormat="1" applyFill="1" applyBorder="1" applyAlignment="1" applyProtection="1">
      <alignment horizontal="center" vertical="center"/>
      <protection locked="0"/>
    </xf>
    <xf numFmtId="181" fontId="0" fillId="24" borderId="45" xfId="0" applyNumberFormat="1" applyFill="1" applyBorder="1" applyAlignment="1" applyProtection="1">
      <alignment horizontal="center" vertical="center"/>
      <protection locked="0"/>
    </xf>
    <xf numFmtId="0" fontId="0" fillId="24" borderId="16" xfId="0" applyFill="1" applyBorder="1" applyAlignment="1" applyProtection="1">
      <alignment horizontal="center" vertical="center"/>
      <protection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180" fontId="0" fillId="24" borderId="0" xfId="0" applyNumberFormat="1" applyFill="1" applyBorder="1" applyAlignment="1" applyProtection="1">
      <alignment horizontal="center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4" fillId="24" borderId="30" xfId="0" applyFont="1" applyFill="1" applyBorder="1" applyAlignment="1" applyProtection="1">
      <alignment horizontal="center" vertical="center"/>
      <protection/>
    </xf>
    <xf numFmtId="0" fontId="4" fillId="24" borderId="43" xfId="0" applyFont="1" applyFill="1" applyBorder="1" applyAlignment="1" applyProtection="1">
      <alignment horizontal="center" vertical="center"/>
      <protection/>
    </xf>
    <xf numFmtId="0" fontId="0" fillId="24" borderId="0" xfId="0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 applyProtection="1">
      <alignment horizontal="center" vertical="center" shrinkToFit="1"/>
      <protection locked="0"/>
    </xf>
    <xf numFmtId="0" fontId="4" fillId="24" borderId="12" xfId="0" applyFont="1" applyFill="1" applyBorder="1" applyAlignment="1" applyProtection="1">
      <alignment horizontal="center" vertical="center" shrinkToFit="1"/>
      <protection locked="0"/>
    </xf>
    <xf numFmtId="0" fontId="0" fillId="24" borderId="12" xfId="0" applyFill="1" applyBorder="1" applyAlignment="1" applyProtection="1">
      <alignment horizontal="distributed" vertical="center"/>
      <protection/>
    </xf>
    <xf numFmtId="0" fontId="4" fillId="24" borderId="0" xfId="0" applyFont="1" applyFill="1" applyAlignment="1">
      <alignment horizontal="right" vertical="center"/>
    </xf>
    <xf numFmtId="0" fontId="8" fillId="24" borderId="11" xfId="0" applyFont="1" applyFill="1" applyBorder="1" applyAlignment="1" applyProtection="1">
      <alignment horizontal="center" vertical="center" shrinkToFit="1"/>
      <protection/>
    </xf>
    <xf numFmtId="0" fontId="8" fillId="24" borderId="11" xfId="0" applyFont="1" applyFill="1" applyBorder="1" applyAlignment="1" applyProtection="1">
      <alignment horizontal="left" vertical="center" shrinkToFit="1"/>
      <protection locked="0"/>
    </xf>
    <xf numFmtId="181" fontId="0" fillId="24" borderId="43" xfId="0" applyNumberFormat="1" applyFill="1" applyBorder="1" applyAlignment="1" applyProtection="1">
      <alignment horizontal="center" vertical="center"/>
      <protection locked="0"/>
    </xf>
    <xf numFmtId="181" fontId="0" fillId="24" borderId="35" xfId="0" applyNumberFormat="1" applyFill="1" applyBorder="1" applyAlignment="1" applyProtection="1">
      <alignment horizontal="center" vertical="center"/>
      <protection locked="0"/>
    </xf>
    <xf numFmtId="0" fontId="0" fillId="24" borderId="45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R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375" style="10" customWidth="1"/>
    <col min="2" max="2" width="6.25390625" style="10" customWidth="1"/>
    <col min="3" max="11" width="4.875" style="10" customWidth="1"/>
    <col min="12" max="12" width="5.00390625" style="10" customWidth="1"/>
    <col min="13" max="17" width="4.875" style="10" customWidth="1"/>
    <col min="18" max="18" width="5.00390625" style="10" customWidth="1"/>
    <col min="19" max="16384" width="9.00390625" style="10" customWidth="1"/>
  </cols>
  <sheetData>
    <row r="1" spans="1:18" ht="27" customHeight="1">
      <c r="A1" s="1" t="s">
        <v>53</v>
      </c>
      <c r="B1" s="89" t="s">
        <v>8</v>
      </c>
      <c r="C1" s="89"/>
      <c r="D1" s="90" t="s">
        <v>3</v>
      </c>
      <c r="E1" s="90"/>
      <c r="F1" s="90"/>
      <c r="G1" s="90"/>
      <c r="H1" s="2" t="s">
        <v>4</v>
      </c>
      <c r="I1" s="3">
        <v>2</v>
      </c>
      <c r="J1" s="4" t="s">
        <v>5</v>
      </c>
      <c r="K1" s="5">
        <v>2011</v>
      </c>
      <c r="L1" s="6" t="s">
        <v>6</v>
      </c>
      <c r="M1" s="7">
        <v>9</v>
      </c>
      <c r="N1" s="6" t="s">
        <v>54</v>
      </c>
      <c r="O1" s="7">
        <v>11</v>
      </c>
      <c r="P1" s="2" t="s">
        <v>9</v>
      </c>
      <c r="Q1" s="8" t="s">
        <v>23</v>
      </c>
      <c r="R1" s="9" t="s">
        <v>24</v>
      </c>
    </row>
    <row r="2" ht="5.25" customHeight="1"/>
    <row r="3" spans="11:18" ht="18.75" customHeight="1">
      <c r="K3" s="40" t="s">
        <v>25</v>
      </c>
      <c r="L3" s="40"/>
      <c r="M3" s="79" t="s">
        <v>18</v>
      </c>
      <c r="N3" s="79"/>
      <c r="O3" s="79"/>
      <c r="P3" s="79"/>
      <c r="Q3" s="79"/>
      <c r="R3" s="11" t="s">
        <v>19</v>
      </c>
    </row>
    <row r="4" spans="1:18" ht="18.75" customHeight="1">
      <c r="A4" s="32"/>
      <c r="B4" s="12">
        <v>1</v>
      </c>
      <c r="C4" s="28" t="s">
        <v>13</v>
      </c>
      <c r="E4" s="88" t="s">
        <v>7</v>
      </c>
      <c r="F4" s="88"/>
      <c r="G4" s="39" t="s">
        <v>20</v>
      </c>
      <c r="H4" s="39"/>
      <c r="I4" s="37">
        <v>0.4131944444444444</v>
      </c>
      <c r="J4" s="37"/>
      <c r="K4" s="38" t="s">
        <v>21</v>
      </c>
      <c r="L4" s="38"/>
      <c r="M4" s="37">
        <v>0.4916666666666667</v>
      </c>
      <c r="N4" s="37"/>
      <c r="O4" s="38" t="s">
        <v>22</v>
      </c>
      <c r="P4" s="38"/>
      <c r="Q4" s="80">
        <f>SUM(M4-I4)</f>
        <v>0.07847222222222228</v>
      </c>
      <c r="R4" s="80"/>
    </row>
    <row r="5" spans="8:18" ht="7.5" customHeight="1">
      <c r="H5" s="13"/>
      <c r="I5" s="13"/>
      <c r="J5" s="14"/>
      <c r="K5" s="15"/>
      <c r="L5" s="15"/>
      <c r="M5" s="14"/>
      <c r="N5" s="14"/>
      <c r="O5" s="15"/>
      <c r="P5" s="15"/>
      <c r="Q5" s="14"/>
      <c r="R5" s="14"/>
    </row>
    <row r="6" spans="1:18" ht="21" customHeight="1">
      <c r="A6" s="54" t="s">
        <v>0</v>
      </c>
      <c r="B6" s="87"/>
      <c r="C6" s="26">
        <v>1</v>
      </c>
      <c r="D6" s="27">
        <v>2</v>
      </c>
      <c r="E6" s="36">
        <v>3</v>
      </c>
      <c r="F6" s="26">
        <v>4</v>
      </c>
      <c r="G6" s="27">
        <v>5</v>
      </c>
      <c r="H6" s="36">
        <v>6</v>
      </c>
      <c r="I6" s="26">
        <v>7</v>
      </c>
      <c r="J6" s="27">
        <v>8</v>
      </c>
      <c r="K6" s="36">
        <v>9</v>
      </c>
      <c r="L6" s="16">
        <v>10</v>
      </c>
      <c r="M6" s="16">
        <v>11</v>
      </c>
      <c r="N6" s="16">
        <v>12</v>
      </c>
      <c r="O6" s="16">
        <v>13</v>
      </c>
      <c r="P6" s="16">
        <v>14</v>
      </c>
      <c r="Q6" s="17">
        <v>15</v>
      </c>
      <c r="R6" s="18" t="s">
        <v>1</v>
      </c>
    </row>
    <row r="7" spans="1:18" ht="27.75" customHeight="1">
      <c r="A7" s="85" t="s">
        <v>29</v>
      </c>
      <c r="B7" s="86"/>
      <c r="C7" s="19">
        <v>2</v>
      </c>
      <c r="D7" s="20">
        <v>0</v>
      </c>
      <c r="E7" s="21">
        <v>1</v>
      </c>
      <c r="F7" s="20">
        <v>1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/>
      <c r="M7" s="20"/>
      <c r="N7" s="20"/>
      <c r="O7" s="20"/>
      <c r="P7" s="20"/>
      <c r="Q7" s="22"/>
      <c r="R7" s="33">
        <f>SUM(C7:Q7)</f>
        <v>4</v>
      </c>
    </row>
    <row r="8" spans="1:18" ht="27.75" customHeight="1">
      <c r="A8" s="85" t="s">
        <v>35</v>
      </c>
      <c r="B8" s="86"/>
      <c r="C8" s="19">
        <v>0</v>
      </c>
      <c r="D8" s="20">
        <v>0</v>
      </c>
      <c r="E8" s="21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/>
      <c r="M8" s="20"/>
      <c r="N8" s="20"/>
      <c r="O8" s="20"/>
      <c r="P8" s="20"/>
      <c r="Q8" s="22"/>
      <c r="R8" s="33">
        <f>SUM(C8:Q8)</f>
        <v>0</v>
      </c>
    </row>
    <row r="9" spans="1:18" ht="21" customHeight="1">
      <c r="A9" s="54" t="s">
        <v>0</v>
      </c>
      <c r="B9" s="87"/>
      <c r="C9" s="56" t="s">
        <v>55</v>
      </c>
      <c r="D9" s="53"/>
      <c r="E9" s="53"/>
      <c r="F9" s="53"/>
      <c r="G9" s="53"/>
      <c r="H9" s="57"/>
      <c r="I9" s="43" t="s">
        <v>56</v>
      </c>
      <c r="J9" s="44"/>
      <c r="K9" s="45" t="s">
        <v>57</v>
      </c>
      <c r="L9" s="46"/>
      <c r="M9" s="81" t="s">
        <v>58</v>
      </c>
      <c r="N9" s="46"/>
      <c r="O9" s="43" t="s">
        <v>59</v>
      </c>
      <c r="P9" s="53"/>
      <c r="Q9" s="53"/>
      <c r="R9" s="44"/>
    </row>
    <row r="10" spans="1:18" ht="16.5" customHeight="1">
      <c r="A10" s="47" t="str">
        <f>A7</f>
        <v>六甲アイランド</v>
      </c>
      <c r="B10" s="48"/>
      <c r="C10" s="31" t="s">
        <v>2</v>
      </c>
      <c r="D10" s="68" t="s">
        <v>37</v>
      </c>
      <c r="E10" s="42"/>
      <c r="F10" s="23">
        <v>4</v>
      </c>
      <c r="G10" s="68"/>
      <c r="H10" s="61"/>
      <c r="I10" s="60" t="s">
        <v>38</v>
      </c>
      <c r="J10" s="41"/>
      <c r="K10" s="41"/>
      <c r="L10" s="42"/>
      <c r="M10" s="60"/>
      <c r="N10" s="61"/>
      <c r="O10" s="68" t="s">
        <v>39</v>
      </c>
      <c r="P10" s="42"/>
      <c r="Q10" s="60"/>
      <c r="R10" s="41"/>
    </row>
    <row r="11" spans="1:18" ht="16.5" customHeight="1">
      <c r="A11" s="47"/>
      <c r="B11" s="48"/>
      <c r="C11" s="30">
        <v>2</v>
      </c>
      <c r="D11" s="51"/>
      <c r="E11" s="59"/>
      <c r="F11" s="24">
        <v>5</v>
      </c>
      <c r="G11" s="51"/>
      <c r="H11" s="52"/>
      <c r="I11" s="65"/>
      <c r="J11" s="58"/>
      <c r="K11" s="58"/>
      <c r="L11" s="59"/>
      <c r="M11" s="65"/>
      <c r="N11" s="52"/>
      <c r="O11" s="51"/>
      <c r="P11" s="59"/>
      <c r="Q11" s="65"/>
      <c r="R11" s="58"/>
    </row>
    <row r="12" spans="1:18" ht="16.5" customHeight="1">
      <c r="A12" s="49"/>
      <c r="B12" s="50"/>
      <c r="C12" s="29">
        <v>3</v>
      </c>
      <c r="D12" s="67"/>
      <c r="E12" s="63"/>
      <c r="F12" s="25">
        <v>6</v>
      </c>
      <c r="G12" s="67"/>
      <c r="H12" s="66"/>
      <c r="I12" s="64"/>
      <c r="J12" s="62"/>
      <c r="K12" s="62"/>
      <c r="L12" s="63"/>
      <c r="M12" s="64"/>
      <c r="N12" s="66"/>
      <c r="O12" s="67"/>
      <c r="P12" s="63"/>
      <c r="Q12" s="64"/>
      <c r="R12" s="62"/>
    </row>
    <row r="13" spans="1:18" ht="16.5" customHeight="1">
      <c r="A13" s="82" t="str">
        <f>A8</f>
        <v>西宮今津</v>
      </c>
      <c r="B13" s="83"/>
      <c r="C13" s="31" t="s">
        <v>2</v>
      </c>
      <c r="D13" s="68" t="s">
        <v>40</v>
      </c>
      <c r="E13" s="42"/>
      <c r="F13" s="23">
        <v>4</v>
      </c>
      <c r="G13" s="68"/>
      <c r="H13" s="61"/>
      <c r="I13" s="60" t="s">
        <v>41</v>
      </c>
      <c r="J13" s="41"/>
      <c r="K13" s="41"/>
      <c r="L13" s="42"/>
      <c r="M13" s="60"/>
      <c r="N13" s="61"/>
      <c r="O13" s="68"/>
      <c r="P13" s="42"/>
      <c r="Q13" s="60"/>
      <c r="R13" s="41"/>
    </row>
    <row r="14" spans="1:18" ht="16.5" customHeight="1">
      <c r="A14" s="47"/>
      <c r="B14" s="48"/>
      <c r="C14" s="30">
        <v>2</v>
      </c>
      <c r="D14" s="51"/>
      <c r="E14" s="59"/>
      <c r="F14" s="24">
        <v>5</v>
      </c>
      <c r="G14" s="51"/>
      <c r="H14" s="52"/>
      <c r="I14" s="65"/>
      <c r="J14" s="58"/>
      <c r="K14" s="58"/>
      <c r="L14" s="59"/>
      <c r="M14" s="65"/>
      <c r="N14" s="52"/>
      <c r="O14" s="51"/>
      <c r="P14" s="59"/>
      <c r="Q14" s="65"/>
      <c r="R14" s="58"/>
    </row>
    <row r="15" spans="1:18" ht="16.5" customHeight="1">
      <c r="A15" s="49"/>
      <c r="B15" s="50"/>
      <c r="C15" s="29">
        <v>3</v>
      </c>
      <c r="D15" s="67"/>
      <c r="E15" s="63"/>
      <c r="F15" s="25">
        <v>6</v>
      </c>
      <c r="G15" s="67"/>
      <c r="H15" s="66"/>
      <c r="I15" s="64"/>
      <c r="J15" s="62"/>
      <c r="K15" s="62"/>
      <c r="L15" s="63"/>
      <c r="M15" s="64"/>
      <c r="N15" s="66"/>
      <c r="O15" s="67"/>
      <c r="P15" s="63"/>
      <c r="Q15" s="64"/>
      <c r="R15" s="62"/>
    </row>
    <row r="16" spans="9:18" ht="11.25" customHeight="1">
      <c r="I16" s="34"/>
      <c r="J16" s="35"/>
      <c r="K16" s="34"/>
      <c r="L16" s="34"/>
      <c r="M16" s="34"/>
      <c r="N16" s="34"/>
      <c r="O16" s="34"/>
      <c r="P16" s="34"/>
      <c r="Q16" s="34"/>
      <c r="R16" s="34"/>
    </row>
    <row r="17" spans="1:18" ht="18.75" customHeight="1">
      <c r="A17" s="32"/>
      <c r="B17" s="12">
        <v>1</v>
      </c>
      <c r="C17" s="28" t="s">
        <v>13</v>
      </c>
      <c r="E17" s="88" t="s">
        <v>14</v>
      </c>
      <c r="F17" s="88"/>
      <c r="G17" s="39" t="s">
        <v>10</v>
      </c>
      <c r="H17" s="39"/>
      <c r="I17" s="37">
        <v>0.5270833333333333</v>
      </c>
      <c r="J17" s="37"/>
      <c r="K17" s="38" t="s">
        <v>11</v>
      </c>
      <c r="L17" s="38"/>
      <c r="M17" s="37">
        <v>0.6416666666666667</v>
      </c>
      <c r="N17" s="37"/>
      <c r="O17" s="38" t="s">
        <v>12</v>
      </c>
      <c r="P17" s="38"/>
      <c r="Q17" s="80">
        <f>SUM(M17-I17)</f>
        <v>0.11458333333333337</v>
      </c>
      <c r="R17" s="80"/>
    </row>
    <row r="18" spans="8:18" ht="7.5" customHeight="1">
      <c r="H18" s="13"/>
      <c r="I18" s="13"/>
      <c r="J18" s="14"/>
      <c r="K18" s="15"/>
      <c r="L18" s="15"/>
      <c r="M18" s="14"/>
      <c r="N18" s="14"/>
      <c r="O18" s="15"/>
      <c r="P18" s="15"/>
      <c r="Q18" s="14"/>
      <c r="R18" s="14"/>
    </row>
    <row r="19" spans="1:18" ht="21" customHeight="1">
      <c r="A19" s="54" t="s">
        <v>0</v>
      </c>
      <c r="B19" s="87"/>
      <c r="C19" s="26">
        <v>1</v>
      </c>
      <c r="D19" s="27">
        <v>2</v>
      </c>
      <c r="E19" s="36">
        <v>3</v>
      </c>
      <c r="F19" s="26">
        <v>4</v>
      </c>
      <c r="G19" s="27">
        <v>5</v>
      </c>
      <c r="H19" s="36">
        <v>6</v>
      </c>
      <c r="I19" s="26">
        <v>7</v>
      </c>
      <c r="J19" s="27">
        <v>8</v>
      </c>
      <c r="K19" s="36">
        <v>9</v>
      </c>
      <c r="L19" s="26">
        <v>10</v>
      </c>
      <c r="M19" s="27">
        <v>11</v>
      </c>
      <c r="N19" s="36">
        <v>12</v>
      </c>
      <c r="O19" s="16">
        <v>13</v>
      </c>
      <c r="P19" s="16">
        <v>14</v>
      </c>
      <c r="Q19" s="17">
        <v>15</v>
      </c>
      <c r="R19" s="18" t="s">
        <v>1</v>
      </c>
    </row>
    <row r="20" spans="1:18" ht="27.75" customHeight="1">
      <c r="A20" s="85" t="s">
        <v>28</v>
      </c>
      <c r="B20" s="86"/>
      <c r="C20" s="19">
        <v>0</v>
      </c>
      <c r="D20" s="20">
        <v>0</v>
      </c>
      <c r="E20" s="21">
        <v>0</v>
      </c>
      <c r="F20" s="20">
        <v>0</v>
      </c>
      <c r="G20" s="20">
        <v>0</v>
      </c>
      <c r="H20" s="20">
        <v>0</v>
      </c>
      <c r="I20" s="20">
        <v>0</v>
      </c>
      <c r="J20" s="20">
        <v>4</v>
      </c>
      <c r="K20" s="20">
        <v>0</v>
      </c>
      <c r="L20" s="20">
        <v>0</v>
      </c>
      <c r="M20" s="20">
        <v>0</v>
      </c>
      <c r="N20" s="20">
        <v>3</v>
      </c>
      <c r="O20" s="74" t="s">
        <v>60</v>
      </c>
      <c r="P20" s="75"/>
      <c r="Q20" s="91"/>
      <c r="R20" s="33">
        <f>SUM(C20:Q20)</f>
        <v>7</v>
      </c>
    </row>
    <row r="21" spans="1:18" ht="27.75" customHeight="1">
      <c r="A21" s="85" t="s">
        <v>42</v>
      </c>
      <c r="B21" s="86"/>
      <c r="C21" s="19">
        <v>0</v>
      </c>
      <c r="D21" s="20">
        <v>0</v>
      </c>
      <c r="E21" s="21">
        <v>0</v>
      </c>
      <c r="F21" s="20">
        <v>0</v>
      </c>
      <c r="G21" s="20">
        <v>0</v>
      </c>
      <c r="H21" s="20">
        <v>2</v>
      </c>
      <c r="I21" s="20">
        <v>0</v>
      </c>
      <c r="J21" s="20">
        <v>2</v>
      </c>
      <c r="K21" s="20">
        <v>0</v>
      </c>
      <c r="L21" s="20">
        <v>0</v>
      </c>
      <c r="M21" s="20">
        <v>0</v>
      </c>
      <c r="N21" s="20">
        <v>1</v>
      </c>
      <c r="O21" s="76"/>
      <c r="P21" s="77"/>
      <c r="Q21" s="92"/>
      <c r="R21" s="33">
        <f>SUM(C21:Q21)</f>
        <v>5</v>
      </c>
    </row>
    <row r="22" spans="1:18" ht="21" customHeight="1">
      <c r="A22" s="54" t="s">
        <v>0</v>
      </c>
      <c r="B22" s="55"/>
      <c r="C22" s="56" t="s">
        <v>55</v>
      </c>
      <c r="D22" s="53"/>
      <c r="E22" s="53"/>
      <c r="F22" s="53"/>
      <c r="G22" s="53"/>
      <c r="H22" s="57"/>
      <c r="I22" s="43" t="s">
        <v>56</v>
      </c>
      <c r="J22" s="53"/>
      <c r="K22" s="72" t="s">
        <v>57</v>
      </c>
      <c r="L22" s="73"/>
      <c r="M22" s="70" t="s">
        <v>58</v>
      </c>
      <c r="N22" s="71"/>
      <c r="O22" s="44" t="s">
        <v>59</v>
      </c>
      <c r="P22" s="78"/>
      <c r="Q22" s="78"/>
      <c r="R22" s="78"/>
    </row>
    <row r="23" spans="1:18" ht="16.5" customHeight="1">
      <c r="A23" s="47" t="str">
        <f>A20</f>
        <v>科学技術</v>
      </c>
      <c r="B23" s="48"/>
      <c r="C23" s="31" t="s">
        <v>2</v>
      </c>
      <c r="D23" s="68" t="s">
        <v>43</v>
      </c>
      <c r="E23" s="61"/>
      <c r="F23" s="23">
        <v>4</v>
      </c>
      <c r="G23" s="68"/>
      <c r="H23" s="61"/>
      <c r="I23" s="69" t="s">
        <v>26</v>
      </c>
      <c r="J23" s="69"/>
      <c r="K23" s="41"/>
      <c r="L23" s="42"/>
      <c r="M23" s="60"/>
      <c r="N23" s="61"/>
      <c r="O23" s="68" t="s">
        <v>44</v>
      </c>
      <c r="P23" s="42"/>
      <c r="Q23" s="60"/>
      <c r="R23" s="41"/>
    </row>
    <row r="24" spans="1:18" ht="16.5" customHeight="1">
      <c r="A24" s="47"/>
      <c r="B24" s="48"/>
      <c r="C24" s="30">
        <v>2</v>
      </c>
      <c r="D24" s="51" t="s">
        <v>45</v>
      </c>
      <c r="E24" s="52"/>
      <c r="F24" s="24">
        <v>5</v>
      </c>
      <c r="G24" s="51"/>
      <c r="H24" s="52"/>
      <c r="I24" s="65"/>
      <c r="J24" s="58"/>
      <c r="K24" s="58"/>
      <c r="L24" s="59"/>
      <c r="M24" s="65"/>
      <c r="N24" s="52"/>
      <c r="O24" s="51" t="s">
        <v>46</v>
      </c>
      <c r="P24" s="59"/>
      <c r="Q24" s="65"/>
      <c r="R24" s="58"/>
    </row>
    <row r="25" spans="1:18" ht="16.5" customHeight="1">
      <c r="A25" s="49"/>
      <c r="B25" s="50"/>
      <c r="C25" s="29">
        <v>3</v>
      </c>
      <c r="D25" s="67"/>
      <c r="E25" s="66"/>
      <c r="F25" s="25">
        <v>6</v>
      </c>
      <c r="G25" s="67"/>
      <c r="H25" s="66"/>
      <c r="I25" s="64"/>
      <c r="J25" s="62"/>
      <c r="K25" s="62"/>
      <c r="L25" s="63"/>
      <c r="M25" s="64"/>
      <c r="N25" s="66"/>
      <c r="O25" s="67"/>
      <c r="P25" s="63"/>
      <c r="Q25" s="64"/>
      <c r="R25" s="62"/>
    </row>
    <row r="26" spans="1:18" ht="16.5" customHeight="1">
      <c r="A26" s="82" t="str">
        <f>A21</f>
        <v>姫路工業</v>
      </c>
      <c r="B26" s="83"/>
      <c r="C26" s="31" t="s">
        <v>2</v>
      </c>
      <c r="D26" s="68" t="s">
        <v>47</v>
      </c>
      <c r="E26" s="61"/>
      <c r="F26" s="23">
        <v>4</v>
      </c>
      <c r="G26" s="68"/>
      <c r="H26" s="61"/>
      <c r="I26" s="84" t="s">
        <v>30</v>
      </c>
      <c r="J26" s="84"/>
      <c r="K26" s="41"/>
      <c r="L26" s="42"/>
      <c r="M26" s="60" t="s">
        <v>48</v>
      </c>
      <c r="N26" s="61"/>
      <c r="O26" s="68" t="s">
        <v>49</v>
      </c>
      <c r="P26" s="42"/>
      <c r="Q26" s="60"/>
      <c r="R26" s="41"/>
    </row>
    <row r="27" spans="1:18" ht="16.5" customHeight="1">
      <c r="A27" s="47"/>
      <c r="B27" s="48"/>
      <c r="C27" s="30">
        <v>2</v>
      </c>
      <c r="D27" s="51" t="s">
        <v>50</v>
      </c>
      <c r="E27" s="52"/>
      <c r="F27" s="24">
        <v>5</v>
      </c>
      <c r="G27" s="51"/>
      <c r="H27" s="52"/>
      <c r="I27" s="65"/>
      <c r="J27" s="58"/>
      <c r="K27" s="58"/>
      <c r="L27" s="59"/>
      <c r="M27" s="65"/>
      <c r="N27" s="52"/>
      <c r="O27" s="51" t="s">
        <v>51</v>
      </c>
      <c r="P27" s="59"/>
      <c r="Q27" s="65"/>
      <c r="R27" s="58"/>
    </row>
    <row r="28" spans="1:18" ht="16.5" customHeight="1">
      <c r="A28" s="49"/>
      <c r="B28" s="50"/>
      <c r="C28" s="29">
        <v>3</v>
      </c>
      <c r="D28" s="67"/>
      <c r="E28" s="66"/>
      <c r="F28" s="25">
        <v>6</v>
      </c>
      <c r="G28" s="67"/>
      <c r="H28" s="66"/>
      <c r="I28" s="64"/>
      <c r="J28" s="62"/>
      <c r="K28" s="62"/>
      <c r="L28" s="63"/>
      <c r="M28" s="64"/>
      <c r="N28" s="66"/>
      <c r="O28" s="67" t="s">
        <v>52</v>
      </c>
      <c r="P28" s="63"/>
      <c r="Q28" s="64"/>
      <c r="R28" s="62"/>
    </row>
    <row r="29" spans="9:18" ht="11.25" customHeight="1">
      <c r="I29" s="34"/>
      <c r="J29" s="35"/>
      <c r="K29" s="34"/>
      <c r="L29" s="34"/>
      <c r="M29" s="34"/>
      <c r="N29" s="34"/>
      <c r="O29" s="34"/>
      <c r="P29" s="34"/>
      <c r="Q29" s="34"/>
      <c r="R29" s="34"/>
    </row>
  </sheetData>
  <sheetProtection/>
  <mergeCells count="125">
    <mergeCell ref="O20:Q21"/>
    <mergeCell ref="E4:F4"/>
    <mergeCell ref="E17:F17"/>
    <mergeCell ref="B1:C1"/>
    <mergeCell ref="D1:G1"/>
    <mergeCell ref="G12:H12"/>
    <mergeCell ref="A13:B15"/>
    <mergeCell ref="A19:B19"/>
    <mergeCell ref="A20:B20"/>
    <mergeCell ref="A21:B21"/>
    <mergeCell ref="D26:E26"/>
    <mergeCell ref="G26:H26"/>
    <mergeCell ref="I26:J26"/>
    <mergeCell ref="I27:J27"/>
    <mergeCell ref="A26:B28"/>
    <mergeCell ref="D28:E28"/>
    <mergeCell ref="G28:H28"/>
    <mergeCell ref="D27:E27"/>
    <mergeCell ref="K28:L28"/>
    <mergeCell ref="I28:J28"/>
    <mergeCell ref="M3:Q3"/>
    <mergeCell ref="M27:N27"/>
    <mergeCell ref="O27:P27"/>
    <mergeCell ref="Q27:R27"/>
    <mergeCell ref="Q17:R17"/>
    <mergeCell ref="Q4:R4"/>
    <mergeCell ref="M9:N9"/>
    <mergeCell ref="O4:P4"/>
    <mergeCell ref="O25:P25"/>
    <mergeCell ref="Q25:R25"/>
    <mergeCell ref="M13:N13"/>
    <mergeCell ref="M14:N14"/>
    <mergeCell ref="O22:R22"/>
    <mergeCell ref="O17:P17"/>
    <mergeCell ref="O24:P24"/>
    <mergeCell ref="M23:N23"/>
    <mergeCell ref="I15:J15"/>
    <mergeCell ref="M22:N22"/>
    <mergeCell ref="K22:L22"/>
    <mergeCell ref="M15:N15"/>
    <mergeCell ref="K17:L17"/>
    <mergeCell ref="M17:N17"/>
    <mergeCell ref="I25:J25"/>
    <mergeCell ref="G14:H14"/>
    <mergeCell ref="G15:H15"/>
    <mergeCell ref="I12:J12"/>
    <mergeCell ref="I13:J13"/>
    <mergeCell ref="I14:J14"/>
    <mergeCell ref="I22:J22"/>
    <mergeCell ref="I23:J23"/>
    <mergeCell ref="I17:J17"/>
    <mergeCell ref="G23:H23"/>
    <mergeCell ref="O23:P23"/>
    <mergeCell ref="Q24:R24"/>
    <mergeCell ref="O26:P26"/>
    <mergeCell ref="Q26:R26"/>
    <mergeCell ref="M28:N28"/>
    <mergeCell ref="O28:P28"/>
    <mergeCell ref="Q28:R28"/>
    <mergeCell ref="K25:L25"/>
    <mergeCell ref="M25:N25"/>
    <mergeCell ref="K27:L27"/>
    <mergeCell ref="K26:L26"/>
    <mergeCell ref="M26:N26"/>
    <mergeCell ref="G17:H17"/>
    <mergeCell ref="C9:H9"/>
    <mergeCell ref="D10:E10"/>
    <mergeCell ref="D11:E11"/>
    <mergeCell ref="G10:H10"/>
    <mergeCell ref="G11:H11"/>
    <mergeCell ref="D12:E12"/>
    <mergeCell ref="I9:J9"/>
    <mergeCell ref="K10:L10"/>
    <mergeCell ref="K11:L11"/>
    <mergeCell ref="A22:B22"/>
    <mergeCell ref="C22:H22"/>
    <mergeCell ref="G25:H25"/>
    <mergeCell ref="G24:H24"/>
    <mergeCell ref="G27:H27"/>
    <mergeCell ref="O13:P13"/>
    <mergeCell ref="O9:R9"/>
    <mergeCell ref="Q14:R14"/>
    <mergeCell ref="Q15:R15"/>
    <mergeCell ref="O11:P11"/>
    <mergeCell ref="O12:P12"/>
    <mergeCell ref="Q11:R11"/>
    <mergeCell ref="Q12:R12"/>
    <mergeCell ref="O14:P14"/>
    <mergeCell ref="O15:P15"/>
    <mergeCell ref="Q10:R10"/>
    <mergeCell ref="M11:N11"/>
    <mergeCell ref="M12:N12"/>
    <mergeCell ref="O10:P10"/>
    <mergeCell ref="Q13:R13"/>
    <mergeCell ref="K12:L12"/>
    <mergeCell ref="Q23:R23"/>
    <mergeCell ref="A9:B9"/>
    <mergeCell ref="A10:B12"/>
    <mergeCell ref="A23:B25"/>
    <mergeCell ref="D23:E23"/>
    <mergeCell ref="D24:E24"/>
    <mergeCell ref="D25:E25"/>
    <mergeCell ref="D15:E15"/>
    <mergeCell ref="I24:J24"/>
    <mergeCell ref="K24:L24"/>
    <mergeCell ref="M24:N24"/>
    <mergeCell ref="M4:N4"/>
    <mergeCell ref="K9:L9"/>
    <mergeCell ref="K13:L13"/>
    <mergeCell ref="K15:L15"/>
    <mergeCell ref="K14:L14"/>
    <mergeCell ref="M10:N10"/>
    <mergeCell ref="A6:B6"/>
    <mergeCell ref="A7:B7"/>
    <mergeCell ref="A8:B8"/>
    <mergeCell ref="K3:L3"/>
    <mergeCell ref="K23:L23"/>
    <mergeCell ref="D14:E14"/>
    <mergeCell ref="D13:E13"/>
    <mergeCell ref="G13:H13"/>
    <mergeCell ref="G4:H4"/>
    <mergeCell ref="I4:J4"/>
    <mergeCell ref="K4:L4"/>
    <mergeCell ref="I10:J10"/>
    <mergeCell ref="I11:J11"/>
  </mergeCells>
  <dataValidations count="5">
    <dataValidation allowBlank="1" showInputMessage="1" showErrorMessage="1" imeMode="halfAlpha" sqref="I17:J17 M17:N17 C20:N21 O20 I1 M1 C7:Q8 M4:N4 I4:J4 O1"/>
    <dataValidation type="list" allowBlank="1" showInputMessage="1" showErrorMessage="1" sqref="C17 C4">
      <formula1>"回戦,戦,勝戦"</formula1>
    </dataValidation>
    <dataValidation type="list" allowBlank="1" showInputMessage="1" showErrorMessage="1" sqref="A17 A4">
      <formula1>"（東兵庫）,（西兵庫）"</formula1>
    </dataValidation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D1:G1">
      <formula1>"兵庫県大会,兵庫大会,兵庫県軟式野球大会"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R42"/>
  <sheetViews>
    <sheetView workbookViewId="0" topLeftCell="A1">
      <selection activeCell="A1" sqref="A1"/>
    </sheetView>
  </sheetViews>
  <sheetFormatPr defaultColWidth="9.00390625" defaultRowHeight="13.5"/>
  <cols>
    <col min="1" max="1" width="10.375" style="10" customWidth="1"/>
    <col min="2" max="2" width="6.25390625" style="10" customWidth="1"/>
    <col min="3" max="11" width="4.875" style="10" customWidth="1"/>
    <col min="12" max="12" width="5.00390625" style="10" customWidth="1"/>
    <col min="13" max="17" width="4.875" style="10" customWidth="1"/>
    <col min="18" max="18" width="5.00390625" style="10" customWidth="1"/>
    <col min="19" max="16384" width="9.00390625" style="10" customWidth="1"/>
  </cols>
  <sheetData>
    <row r="1" spans="1:18" ht="27" customHeight="1">
      <c r="A1" s="1" t="s">
        <v>53</v>
      </c>
      <c r="B1" s="89" t="s">
        <v>8</v>
      </c>
      <c r="C1" s="89"/>
      <c r="D1" s="90" t="s">
        <v>3</v>
      </c>
      <c r="E1" s="90"/>
      <c r="F1" s="90"/>
      <c r="G1" s="90"/>
      <c r="H1" s="2" t="s">
        <v>4</v>
      </c>
      <c r="I1" s="3">
        <v>4</v>
      </c>
      <c r="J1" s="4" t="s">
        <v>5</v>
      </c>
      <c r="K1" s="5">
        <v>2011</v>
      </c>
      <c r="L1" s="6" t="s">
        <v>6</v>
      </c>
      <c r="M1" s="7">
        <v>9</v>
      </c>
      <c r="N1" s="6" t="s">
        <v>54</v>
      </c>
      <c r="O1" s="7">
        <v>18</v>
      </c>
      <c r="P1" s="2" t="s">
        <v>9</v>
      </c>
      <c r="Q1" s="8" t="s">
        <v>23</v>
      </c>
      <c r="R1" s="9" t="s">
        <v>24</v>
      </c>
    </row>
    <row r="2" ht="5.25" customHeight="1"/>
    <row r="3" spans="11:18" ht="18.75" customHeight="1">
      <c r="K3" s="40" t="s">
        <v>25</v>
      </c>
      <c r="L3" s="40"/>
      <c r="M3" s="79" t="s">
        <v>18</v>
      </c>
      <c r="N3" s="79"/>
      <c r="O3" s="79"/>
      <c r="P3" s="79"/>
      <c r="Q3" s="79"/>
      <c r="R3" s="11" t="s">
        <v>19</v>
      </c>
    </row>
    <row r="4" spans="1:18" ht="18.75" customHeight="1">
      <c r="A4" s="32"/>
      <c r="B4" s="12">
        <v>2</v>
      </c>
      <c r="C4" s="28" t="s">
        <v>13</v>
      </c>
      <c r="E4" s="88" t="s">
        <v>7</v>
      </c>
      <c r="F4" s="88"/>
      <c r="G4" s="39" t="s">
        <v>20</v>
      </c>
      <c r="H4" s="39"/>
      <c r="I4" s="37">
        <v>0.37152777777777773</v>
      </c>
      <c r="J4" s="37"/>
      <c r="K4" s="38" t="s">
        <v>21</v>
      </c>
      <c r="L4" s="38"/>
      <c r="M4" s="37">
        <v>0.4625</v>
      </c>
      <c r="N4" s="37"/>
      <c r="O4" s="38" t="s">
        <v>22</v>
      </c>
      <c r="P4" s="38"/>
      <c r="Q4" s="80">
        <f>SUM(M4-I4)</f>
        <v>0.09097222222222229</v>
      </c>
      <c r="R4" s="80"/>
    </row>
    <row r="5" spans="8:18" ht="7.5" customHeight="1">
      <c r="H5" s="13"/>
      <c r="I5" s="13"/>
      <c r="J5" s="14"/>
      <c r="K5" s="15"/>
      <c r="L5" s="15"/>
      <c r="M5" s="14"/>
      <c r="N5" s="14"/>
      <c r="O5" s="15"/>
      <c r="P5" s="15"/>
      <c r="Q5" s="14"/>
      <c r="R5" s="14"/>
    </row>
    <row r="6" spans="1:18" ht="21" customHeight="1">
      <c r="A6" s="54" t="s">
        <v>0</v>
      </c>
      <c r="B6" s="87"/>
      <c r="C6" s="26">
        <v>1</v>
      </c>
      <c r="D6" s="27">
        <v>2</v>
      </c>
      <c r="E6" s="36">
        <v>3</v>
      </c>
      <c r="F6" s="26">
        <v>4</v>
      </c>
      <c r="G6" s="27">
        <v>5</v>
      </c>
      <c r="H6" s="36">
        <v>6</v>
      </c>
      <c r="I6" s="26">
        <v>7</v>
      </c>
      <c r="J6" s="27">
        <v>8</v>
      </c>
      <c r="K6" s="36">
        <v>9</v>
      </c>
      <c r="L6" s="16">
        <v>10</v>
      </c>
      <c r="M6" s="16">
        <v>11</v>
      </c>
      <c r="N6" s="16">
        <v>12</v>
      </c>
      <c r="O6" s="16">
        <v>13</v>
      </c>
      <c r="P6" s="16">
        <v>14</v>
      </c>
      <c r="Q6" s="17">
        <v>15</v>
      </c>
      <c r="R6" s="18" t="s">
        <v>1</v>
      </c>
    </row>
    <row r="7" spans="1:18" ht="27.75" customHeight="1">
      <c r="A7" s="85" t="s">
        <v>61</v>
      </c>
      <c r="B7" s="86"/>
      <c r="C7" s="19">
        <v>1</v>
      </c>
      <c r="D7" s="20">
        <v>1</v>
      </c>
      <c r="E7" s="21">
        <v>0</v>
      </c>
      <c r="F7" s="20">
        <v>0</v>
      </c>
      <c r="G7" s="20">
        <v>0</v>
      </c>
      <c r="H7" s="20">
        <v>0</v>
      </c>
      <c r="I7" s="20">
        <v>1</v>
      </c>
      <c r="J7" s="20">
        <v>0</v>
      </c>
      <c r="K7" s="20">
        <v>0</v>
      </c>
      <c r="L7" s="20"/>
      <c r="M7" s="20"/>
      <c r="N7" s="20"/>
      <c r="O7" s="20"/>
      <c r="P7" s="20"/>
      <c r="Q7" s="22"/>
      <c r="R7" s="33">
        <f>SUM(C7:Q7)</f>
        <v>3</v>
      </c>
    </row>
    <row r="8" spans="1:18" ht="27.75" customHeight="1">
      <c r="A8" s="85" t="s">
        <v>62</v>
      </c>
      <c r="B8" s="86"/>
      <c r="C8" s="19">
        <v>0</v>
      </c>
      <c r="D8" s="20">
        <v>0</v>
      </c>
      <c r="E8" s="21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/>
      <c r="M8" s="20"/>
      <c r="N8" s="20"/>
      <c r="O8" s="20"/>
      <c r="P8" s="20"/>
      <c r="Q8" s="22"/>
      <c r="R8" s="33">
        <f>SUM(C8:Q8)</f>
        <v>0</v>
      </c>
    </row>
    <row r="9" spans="1:18" ht="21" customHeight="1">
      <c r="A9" s="54" t="s">
        <v>0</v>
      </c>
      <c r="B9" s="87"/>
      <c r="C9" s="56" t="s">
        <v>84</v>
      </c>
      <c r="D9" s="53"/>
      <c r="E9" s="53"/>
      <c r="F9" s="53"/>
      <c r="G9" s="53"/>
      <c r="H9" s="57"/>
      <c r="I9" s="43" t="s">
        <v>85</v>
      </c>
      <c r="J9" s="44"/>
      <c r="K9" s="45" t="s">
        <v>86</v>
      </c>
      <c r="L9" s="46"/>
      <c r="M9" s="81" t="s">
        <v>87</v>
      </c>
      <c r="N9" s="46"/>
      <c r="O9" s="43" t="s">
        <v>88</v>
      </c>
      <c r="P9" s="53"/>
      <c r="Q9" s="53"/>
      <c r="R9" s="44"/>
    </row>
    <row r="10" spans="1:18" ht="16.5" customHeight="1">
      <c r="A10" s="47" t="str">
        <f>A7</f>
        <v>洲　　　本</v>
      </c>
      <c r="B10" s="48"/>
      <c r="C10" s="31" t="s">
        <v>2</v>
      </c>
      <c r="D10" s="68" t="s">
        <v>63</v>
      </c>
      <c r="E10" s="42"/>
      <c r="F10" s="23">
        <v>4</v>
      </c>
      <c r="G10" s="68"/>
      <c r="H10" s="61"/>
      <c r="I10" s="60" t="s">
        <v>64</v>
      </c>
      <c r="J10" s="41"/>
      <c r="K10" s="41"/>
      <c r="L10" s="42"/>
      <c r="M10" s="60"/>
      <c r="N10" s="61"/>
      <c r="O10" s="68" t="s">
        <v>65</v>
      </c>
      <c r="P10" s="42"/>
      <c r="Q10" s="60"/>
      <c r="R10" s="41"/>
    </row>
    <row r="11" spans="1:18" ht="16.5" customHeight="1">
      <c r="A11" s="47"/>
      <c r="B11" s="48"/>
      <c r="C11" s="30">
        <v>2</v>
      </c>
      <c r="D11" s="51"/>
      <c r="E11" s="59"/>
      <c r="F11" s="24">
        <v>5</v>
      </c>
      <c r="G11" s="51"/>
      <c r="H11" s="52"/>
      <c r="I11" s="65"/>
      <c r="J11" s="58"/>
      <c r="K11" s="58"/>
      <c r="L11" s="59"/>
      <c r="M11" s="65"/>
      <c r="N11" s="52"/>
      <c r="O11" s="51"/>
      <c r="P11" s="59"/>
      <c r="Q11" s="65"/>
      <c r="R11" s="58"/>
    </row>
    <row r="12" spans="1:18" ht="16.5" customHeight="1">
      <c r="A12" s="49"/>
      <c r="B12" s="50"/>
      <c r="C12" s="29">
        <v>3</v>
      </c>
      <c r="D12" s="67"/>
      <c r="E12" s="63"/>
      <c r="F12" s="25">
        <v>6</v>
      </c>
      <c r="G12" s="67"/>
      <c r="H12" s="66"/>
      <c r="I12" s="64"/>
      <c r="J12" s="62"/>
      <c r="K12" s="62"/>
      <c r="L12" s="63"/>
      <c r="M12" s="64"/>
      <c r="N12" s="66"/>
      <c r="O12" s="67"/>
      <c r="P12" s="63"/>
      <c r="Q12" s="64"/>
      <c r="R12" s="62"/>
    </row>
    <row r="13" spans="1:18" ht="16.5" customHeight="1">
      <c r="A13" s="82" t="str">
        <f>A8</f>
        <v>市立尼崎</v>
      </c>
      <c r="B13" s="83"/>
      <c r="C13" s="31" t="s">
        <v>2</v>
      </c>
      <c r="D13" s="68" t="s">
        <v>66</v>
      </c>
      <c r="E13" s="42"/>
      <c r="F13" s="23">
        <v>4</v>
      </c>
      <c r="G13" s="68"/>
      <c r="H13" s="61"/>
      <c r="I13" s="60" t="s">
        <v>67</v>
      </c>
      <c r="J13" s="41"/>
      <c r="K13" s="41"/>
      <c r="L13" s="42"/>
      <c r="M13" s="60"/>
      <c r="N13" s="61"/>
      <c r="O13" s="68" t="s">
        <v>68</v>
      </c>
      <c r="P13" s="42"/>
      <c r="Q13" s="60"/>
      <c r="R13" s="41"/>
    </row>
    <row r="14" spans="1:18" ht="16.5" customHeight="1">
      <c r="A14" s="47"/>
      <c r="B14" s="48"/>
      <c r="C14" s="30">
        <v>2</v>
      </c>
      <c r="D14" s="51" t="s">
        <v>69</v>
      </c>
      <c r="E14" s="59"/>
      <c r="F14" s="24">
        <v>5</v>
      </c>
      <c r="G14" s="51"/>
      <c r="H14" s="52"/>
      <c r="I14" s="65" t="s">
        <v>70</v>
      </c>
      <c r="J14" s="58"/>
      <c r="K14" s="58"/>
      <c r="L14" s="59"/>
      <c r="M14" s="65"/>
      <c r="N14" s="52"/>
      <c r="O14" s="51"/>
      <c r="P14" s="59"/>
      <c r="Q14" s="65"/>
      <c r="R14" s="58"/>
    </row>
    <row r="15" spans="1:18" ht="16.5" customHeight="1">
      <c r="A15" s="49"/>
      <c r="B15" s="50"/>
      <c r="C15" s="29">
        <v>3</v>
      </c>
      <c r="D15" s="67"/>
      <c r="E15" s="63"/>
      <c r="F15" s="25">
        <v>6</v>
      </c>
      <c r="G15" s="67"/>
      <c r="H15" s="66"/>
      <c r="I15" s="64"/>
      <c r="J15" s="62"/>
      <c r="K15" s="62"/>
      <c r="L15" s="63"/>
      <c r="M15" s="64"/>
      <c r="N15" s="66"/>
      <c r="O15" s="67"/>
      <c r="P15" s="63"/>
      <c r="Q15" s="64"/>
      <c r="R15" s="62"/>
    </row>
    <row r="16" spans="9:18" ht="11.25" customHeight="1">
      <c r="I16" s="34"/>
      <c r="J16" s="35"/>
      <c r="K16" s="34"/>
      <c r="L16" s="34"/>
      <c r="M16" s="34"/>
      <c r="N16" s="34"/>
      <c r="O16" s="34"/>
      <c r="P16" s="34"/>
      <c r="Q16" s="34"/>
      <c r="R16" s="34"/>
    </row>
    <row r="17" spans="1:18" ht="18.75" customHeight="1">
      <c r="A17" s="32"/>
      <c r="B17" s="12">
        <v>1</v>
      </c>
      <c r="C17" s="28" t="s">
        <v>13</v>
      </c>
      <c r="E17" s="88" t="s">
        <v>89</v>
      </c>
      <c r="F17" s="88"/>
      <c r="G17" s="39" t="s">
        <v>90</v>
      </c>
      <c r="H17" s="39"/>
      <c r="I17" s="37">
        <v>0.4909722222222222</v>
      </c>
      <c r="J17" s="37"/>
      <c r="K17" s="38" t="s">
        <v>91</v>
      </c>
      <c r="L17" s="38"/>
      <c r="M17" s="37">
        <v>0.5708333333333333</v>
      </c>
      <c r="N17" s="37"/>
      <c r="O17" s="38" t="s">
        <v>92</v>
      </c>
      <c r="P17" s="38"/>
      <c r="Q17" s="80">
        <f>SUM(M17-I17)</f>
        <v>0.0798611111111111</v>
      </c>
      <c r="R17" s="80"/>
    </row>
    <row r="18" spans="8:18" ht="7.5" customHeight="1">
      <c r="H18" s="13"/>
      <c r="I18" s="13"/>
      <c r="J18" s="14"/>
      <c r="K18" s="15"/>
      <c r="L18" s="15"/>
      <c r="M18" s="14"/>
      <c r="N18" s="14"/>
      <c r="O18" s="15"/>
      <c r="P18" s="15"/>
      <c r="Q18" s="14"/>
      <c r="R18" s="14"/>
    </row>
    <row r="19" spans="1:18" ht="21" customHeight="1">
      <c r="A19" s="54" t="s">
        <v>0</v>
      </c>
      <c r="B19" s="87"/>
      <c r="C19" s="26">
        <v>1</v>
      </c>
      <c r="D19" s="27">
        <v>2</v>
      </c>
      <c r="E19" s="36">
        <v>3</v>
      </c>
      <c r="F19" s="26">
        <v>4</v>
      </c>
      <c r="G19" s="27">
        <v>5</v>
      </c>
      <c r="H19" s="36">
        <v>6</v>
      </c>
      <c r="I19" s="26">
        <v>7</v>
      </c>
      <c r="J19" s="27">
        <v>8</v>
      </c>
      <c r="K19" s="36">
        <v>9</v>
      </c>
      <c r="L19" s="16">
        <v>10</v>
      </c>
      <c r="M19" s="16">
        <v>11</v>
      </c>
      <c r="N19" s="16">
        <v>12</v>
      </c>
      <c r="O19" s="16">
        <v>13</v>
      </c>
      <c r="P19" s="16">
        <v>14</v>
      </c>
      <c r="Q19" s="17">
        <v>15</v>
      </c>
      <c r="R19" s="18" t="s">
        <v>1</v>
      </c>
    </row>
    <row r="20" spans="1:18" ht="27.75" customHeight="1">
      <c r="A20" s="85" t="s">
        <v>31</v>
      </c>
      <c r="B20" s="86"/>
      <c r="C20" s="19">
        <v>0</v>
      </c>
      <c r="D20" s="20">
        <v>0</v>
      </c>
      <c r="E20" s="21">
        <v>0</v>
      </c>
      <c r="F20" s="20">
        <v>1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/>
      <c r="M20" s="20"/>
      <c r="N20" s="20"/>
      <c r="O20" s="20"/>
      <c r="P20" s="20"/>
      <c r="Q20" s="22"/>
      <c r="R20" s="33">
        <f>SUM(C20:Q20)</f>
        <v>1</v>
      </c>
    </row>
    <row r="21" spans="1:18" ht="27.75" customHeight="1">
      <c r="A21" s="85" t="s">
        <v>71</v>
      </c>
      <c r="B21" s="86"/>
      <c r="C21" s="19">
        <v>1</v>
      </c>
      <c r="D21" s="20">
        <v>0</v>
      </c>
      <c r="E21" s="21">
        <v>1</v>
      </c>
      <c r="F21" s="20">
        <v>0</v>
      </c>
      <c r="G21" s="20">
        <v>0</v>
      </c>
      <c r="H21" s="20">
        <v>0</v>
      </c>
      <c r="I21" s="20">
        <v>1</v>
      </c>
      <c r="J21" s="20">
        <v>2</v>
      </c>
      <c r="K21" s="20" t="s">
        <v>93</v>
      </c>
      <c r="L21" s="20"/>
      <c r="M21" s="20"/>
      <c r="N21" s="20"/>
      <c r="O21" s="20"/>
      <c r="P21" s="20"/>
      <c r="Q21" s="22"/>
      <c r="R21" s="33">
        <f>SUM(C21:Q21)</f>
        <v>5</v>
      </c>
    </row>
    <row r="22" spans="1:18" ht="21" customHeight="1">
      <c r="A22" s="54" t="s">
        <v>0</v>
      </c>
      <c r="B22" s="55"/>
      <c r="C22" s="56" t="s">
        <v>84</v>
      </c>
      <c r="D22" s="53"/>
      <c r="E22" s="53"/>
      <c r="F22" s="53"/>
      <c r="G22" s="53"/>
      <c r="H22" s="57"/>
      <c r="I22" s="43" t="s">
        <v>85</v>
      </c>
      <c r="J22" s="53"/>
      <c r="K22" s="72" t="s">
        <v>86</v>
      </c>
      <c r="L22" s="73"/>
      <c r="M22" s="70" t="s">
        <v>87</v>
      </c>
      <c r="N22" s="71"/>
      <c r="O22" s="44" t="s">
        <v>88</v>
      </c>
      <c r="P22" s="78"/>
      <c r="Q22" s="78"/>
      <c r="R22" s="78"/>
    </row>
    <row r="23" spans="1:18" ht="16.5" customHeight="1">
      <c r="A23" s="47" t="str">
        <f>A20</f>
        <v>西宮北</v>
      </c>
      <c r="B23" s="48"/>
      <c r="C23" s="31" t="s">
        <v>2</v>
      </c>
      <c r="D23" s="68" t="s">
        <v>32</v>
      </c>
      <c r="E23" s="61"/>
      <c r="F23" s="23">
        <v>4</v>
      </c>
      <c r="G23" s="68"/>
      <c r="H23" s="61"/>
      <c r="I23" s="69" t="s">
        <v>33</v>
      </c>
      <c r="J23" s="69"/>
      <c r="K23" s="41"/>
      <c r="L23" s="42"/>
      <c r="M23" s="60"/>
      <c r="N23" s="61"/>
      <c r="O23" s="68"/>
      <c r="P23" s="42"/>
      <c r="Q23" s="60"/>
      <c r="R23" s="41"/>
    </row>
    <row r="24" spans="1:18" ht="16.5" customHeight="1">
      <c r="A24" s="47"/>
      <c r="B24" s="48"/>
      <c r="C24" s="30">
        <v>2</v>
      </c>
      <c r="D24" s="51" t="s">
        <v>72</v>
      </c>
      <c r="E24" s="52"/>
      <c r="F24" s="24">
        <v>5</v>
      </c>
      <c r="G24" s="51"/>
      <c r="H24" s="52"/>
      <c r="I24" s="65"/>
      <c r="J24" s="58"/>
      <c r="K24" s="58"/>
      <c r="L24" s="59"/>
      <c r="M24" s="65"/>
      <c r="N24" s="52"/>
      <c r="O24" s="51"/>
      <c r="P24" s="59"/>
      <c r="Q24" s="65"/>
      <c r="R24" s="58"/>
    </row>
    <row r="25" spans="1:18" ht="16.5" customHeight="1">
      <c r="A25" s="49"/>
      <c r="B25" s="50"/>
      <c r="C25" s="29">
        <v>3</v>
      </c>
      <c r="D25" s="67"/>
      <c r="E25" s="66"/>
      <c r="F25" s="25">
        <v>6</v>
      </c>
      <c r="G25" s="67"/>
      <c r="H25" s="66"/>
      <c r="I25" s="64"/>
      <c r="J25" s="62"/>
      <c r="K25" s="62"/>
      <c r="L25" s="63"/>
      <c r="M25" s="64"/>
      <c r="N25" s="66"/>
      <c r="O25" s="67"/>
      <c r="P25" s="63"/>
      <c r="Q25" s="64"/>
      <c r="R25" s="62"/>
    </row>
    <row r="26" spans="1:18" ht="16.5" customHeight="1">
      <c r="A26" s="82" t="str">
        <f>A21</f>
        <v>淡　　路</v>
      </c>
      <c r="B26" s="83"/>
      <c r="C26" s="31" t="s">
        <v>2</v>
      </c>
      <c r="D26" s="68" t="s">
        <v>73</v>
      </c>
      <c r="E26" s="61"/>
      <c r="F26" s="23">
        <v>4</v>
      </c>
      <c r="G26" s="68"/>
      <c r="H26" s="61"/>
      <c r="I26" s="84" t="s">
        <v>38</v>
      </c>
      <c r="J26" s="84"/>
      <c r="K26" s="41"/>
      <c r="L26" s="42"/>
      <c r="M26" s="60"/>
      <c r="N26" s="61"/>
      <c r="O26" s="68"/>
      <c r="P26" s="42"/>
      <c r="Q26" s="60"/>
      <c r="R26" s="41"/>
    </row>
    <row r="27" spans="1:18" ht="16.5" customHeight="1">
      <c r="A27" s="47"/>
      <c r="B27" s="48"/>
      <c r="C27" s="30">
        <v>2</v>
      </c>
      <c r="D27" s="51" t="s">
        <v>74</v>
      </c>
      <c r="E27" s="52"/>
      <c r="F27" s="24">
        <v>5</v>
      </c>
      <c r="G27" s="51"/>
      <c r="H27" s="52"/>
      <c r="I27" s="65"/>
      <c r="J27" s="58"/>
      <c r="K27" s="58"/>
      <c r="L27" s="59"/>
      <c r="M27" s="65"/>
      <c r="N27" s="52"/>
      <c r="O27" s="51"/>
      <c r="P27" s="59"/>
      <c r="Q27" s="65"/>
      <c r="R27" s="58"/>
    </row>
    <row r="28" spans="1:18" ht="16.5" customHeight="1">
      <c r="A28" s="49"/>
      <c r="B28" s="50"/>
      <c r="C28" s="29">
        <v>3</v>
      </c>
      <c r="D28" s="67"/>
      <c r="E28" s="66"/>
      <c r="F28" s="25">
        <v>6</v>
      </c>
      <c r="G28" s="67"/>
      <c r="H28" s="66"/>
      <c r="I28" s="64"/>
      <c r="J28" s="62"/>
      <c r="K28" s="62"/>
      <c r="L28" s="63"/>
      <c r="M28" s="64"/>
      <c r="N28" s="66"/>
      <c r="O28" s="67"/>
      <c r="P28" s="63"/>
      <c r="Q28" s="64"/>
      <c r="R28" s="62"/>
    </row>
    <row r="29" spans="9:18" ht="11.25" customHeight="1">
      <c r="I29" s="34"/>
      <c r="J29" s="35"/>
      <c r="K29" s="34"/>
      <c r="L29" s="34"/>
      <c r="M29" s="34"/>
      <c r="N29" s="34"/>
      <c r="O29" s="34"/>
      <c r="P29" s="34"/>
      <c r="Q29" s="34"/>
      <c r="R29" s="34"/>
    </row>
    <row r="30" spans="1:18" ht="18.75" customHeight="1">
      <c r="A30" s="32"/>
      <c r="B30" s="12">
        <v>1</v>
      </c>
      <c r="C30" s="28" t="s">
        <v>13</v>
      </c>
      <c r="E30" s="88" t="s">
        <v>94</v>
      </c>
      <c r="F30" s="88"/>
      <c r="G30" s="39" t="s">
        <v>90</v>
      </c>
      <c r="H30" s="39"/>
      <c r="I30" s="37">
        <v>0.5972222222222222</v>
      </c>
      <c r="J30" s="37"/>
      <c r="K30" s="38" t="s">
        <v>91</v>
      </c>
      <c r="L30" s="38"/>
      <c r="M30" s="37">
        <v>0.686111111111111</v>
      </c>
      <c r="N30" s="37"/>
      <c r="O30" s="38" t="s">
        <v>92</v>
      </c>
      <c r="P30" s="38"/>
      <c r="Q30" s="80">
        <f>SUM(M30-I30)</f>
        <v>0.0888888888888888</v>
      </c>
      <c r="R30" s="80"/>
    </row>
    <row r="31" spans="8:18" ht="7.5" customHeight="1">
      <c r="H31" s="13"/>
      <c r="I31" s="13"/>
      <c r="J31" s="14"/>
      <c r="K31" s="15"/>
      <c r="L31" s="15"/>
      <c r="M31" s="14"/>
      <c r="N31" s="14"/>
      <c r="O31" s="15"/>
      <c r="P31" s="15"/>
      <c r="Q31" s="14"/>
      <c r="R31" s="14"/>
    </row>
    <row r="32" spans="1:18" ht="21" customHeight="1">
      <c r="A32" s="54" t="s">
        <v>0</v>
      </c>
      <c r="B32" s="87"/>
      <c r="C32" s="26">
        <v>1</v>
      </c>
      <c r="D32" s="27">
        <v>2</v>
      </c>
      <c r="E32" s="36">
        <v>3</v>
      </c>
      <c r="F32" s="26">
        <v>4</v>
      </c>
      <c r="G32" s="27">
        <v>5</v>
      </c>
      <c r="H32" s="36">
        <v>6</v>
      </c>
      <c r="I32" s="26">
        <v>7</v>
      </c>
      <c r="J32" s="27">
        <v>8</v>
      </c>
      <c r="K32" s="36">
        <v>9</v>
      </c>
      <c r="L32" s="16">
        <v>10</v>
      </c>
      <c r="M32" s="16">
        <v>11</v>
      </c>
      <c r="N32" s="16">
        <v>12</v>
      </c>
      <c r="O32" s="16">
        <v>13</v>
      </c>
      <c r="P32" s="16">
        <v>14</v>
      </c>
      <c r="Q32" s="17">
        <v>15</v>
      </c>
      <c r="R32" s="18" t="s">
        <v>1</v>
      </c>
    </row>
    <row r="33" spans="1:18" ht="22.5" customHeight="1">
      <c r="A33" s="85" t="s">
        <v>75</v>
      </c>
      <c r="B33" s="86"/>
      <c r="C33" s="19">
        <v>0</v>
      </c>
      <c r="D33" s="20">
        <v>0</v>
      </c>
      <c r="E33" s="21">
        <v>0</v>
      </c>
      <c r="F33" s="20">
        <v>2</v>
      </c>
      <c r="G33" s="20">
        <v>0</v>
      </c>
      <c r="H33" s="20">
        <v>3</v>
      </c>
      <c r="I33" s="20">
        <v>0</v>
      </c>
      <c r="J33" s="20">
        <v>0</v>
      </c>
      <c r="K33" s="20">
        <v>0</v>
      </c>
      <c r="L33" s="20"/>
      <c r="M33" s="20"/>
      <c r="N33" s="20"/>
      <c r="O33" s="20"/>
      <c r="P33" s="20"/>
      <c r="Q33" s="22"/>
      <c r="R33" s="33">
        <f>SUM(C33:Q33)</f>
        <v>5</v>
      </c>
    </row>
    <row r="34" spans="1:18" ht="22.5" customHeight="1">
      <c r="A34" s="85" t="s">
        <v>76</v>
      </c>
      <c r="B34" s="86"/>
      <c r="C34" s="19">
        <v>0</v>
      </c>
      <c r="D34" s="20">
        <v>0</v>
      </c>
      <c r="E34" s="21">
        <v>0</v>
      </c>
      <c r="F34" s="20">
        <v>0</v>
      </c>
      <c r="G34" s="20">
        <v>2</v>
      </c>
      <c r="H34" s="20">
        <v>0</v>
      </c>
      <c r="I34" s="20">
        <v>0</v>
      </c>
      <c r="J34" s="20">
        <v>0</v>
      </c>
      <c r="K34" s="20">
        <v>0</v>
      </c>
      <c r="L34" s="20"/>
      <c r="M34" s="20"/>
      <c r="N34" s="20"/>
      <c r="O34" s="20"/>
      <c r="P34" s="20"/>
      <c r="Q34" s="22"/>
      <c r="R34" s="33">
        <f>SUM(C34:Q34)</f>
        <v>2</v>
      </c>
    </row>
    <row r="35" spans="1:18" ht="18.75" customHeight="1">
      <c r="A35" s="54" t="s">
        <v>0</v>
      </c>
      <c r="B35" s="87"/>
      <c r="C35" s="56" t="s">
        <v>84</v>
      </c>
      <c r="D35" s="53"/>
      <c r="E35" s="53"/>
      <c r="F35" s="53"/>
      <c r="G35" s="53"/>
      <c r="H35" s="53"/>
      <c r="I35" s="43" t="s">
        <v>85</v>
      </c>
      <c r="J35" s="53"/>
      <c r="K35" s="72" t="s">
        <v>86</v>
      </c>
      <c r="L35" s="73"/>
      <c r="M35" s="70" t="s">
        <v>87</v>
      </c>
      <c r="N35" s="71"/>
      <c r="O35" s="44" t="s">
        <v>88</v>
      </c>
      <c r="P35" s="78"/>
      <c r="Q35" s="78"/>
      <c r="R35" s="78"/>
    </row>
    <row r="36" spans="1:18" ht="15.75" customHeight="1">
      <c r="A36" s="47" t="str">
        <f>A33</f>
        <v>三　　　木</v>
      </c>
      <c r="B36" s="48"/>
      <c r="C36" s="31" t="s">
        <v>2</v>
      </c>
      <c r="D36" s="68" t="s">
        <v>77</v>
      </c>
      <c r="E36" s="42"/>
      <c r="F36" s="23">
        <v>4</v>
      </c>
      <c r="G36" s="68"/>
      <c r="H36" s="61"/>
      <c r="I36" s="60" t="s">
        <v>78</v>
      </c>
      <c r="J36" s="41"/>
      <c r="K36" s="41"/>
      <c r="L36" s="42"/>
      <c r="M36" s="60"/>
      <c r="N36" s="61"/>
      <c r="O36" s="68" t="s">
        <v>78</v>
      </c>
      <c r="P36" s="42"/>
      <c r="Q36" s="60"/>
      <c r="R36" s="41"/>
    </row>
    <row r="37" spans="1:18" ht="15.75" customHeight="1">
      <c r="A37" s="47"/>
      <c r="B37" s="48"/>
      <c r="C37" s="30">
        <v>2</v>
      </c>
      <c r="D37" s="51"/>
      <c r="E37" s="59"/>
      <c r="F37" s="24">
        <v>5</v>
      </c>
      <c r="G37" s="51"/>
      <c r="H37" s="52"/>
      <c r="I37" s="65"/>
      <c r="J37" s="58"/>
      <c r="K37" s="58"/>
      <c r="L37" s="59"/>
      <c r="M37" s="65"/>
      <c r="N37" s="52"/>
      <c r="O37" s="51" t="s">
        <v>79</v>
      </c>
      <c r="P37" s="59"/>
      <c r="Q37" s="65"/>
      <c r="R37" s="58"/>
    </row>
    <row r="38" spans="1:18" ht="15.75" customHeight="1">
      <c r="A38" s="49"/>
      <c r="B38" s="50"/>
      <c r="C38" s="29">
        <v>3</v>
      </c>
      <c r="D38" s="67"/>
      <c r="E38" s="63"/>
      <c r="F38" s="25">
        <v>6</v>
      </c>
      <c r="G38" s="67"/>
      <c r="H38" s="66"/>
      <c r="I38" s="64"/>
      <c r="J38" s="62"/>
      <c r="K38" s="62"/>
      <c r="L38" s="63"/>
      <c r="M38" s="64"/>
      <c r="N38" s="66"/>
      <c r="O38" s="67"/>
      <c r="P38" s="63"/>
      <c r="Q38" s="64"/>
      <c r="R38" s="62"/>
    </row>
    <row r="39" spans="1:18" ht="15.75" customHeight="1">
      <c r="A39" s="82" t="str">
        <f>A34</f>
        <v>飾磨工業</v>
      </c>
      <c r="B39" s="83"/>
      <c r="C39" s="31" t="s">
        <v>2</v>
      </c>
      <c r="D39" s="68" t="s">
        <v>80</v>
      </c>
      <c r="E39" s="42"/>
      <c r="F39" s="23">
        <v>4</v>
      </c>
      <c r="G39" s="68"/>
      <c r="H39" s="61"/>
      <c r="I39" s="60" t="s">
        <v>81</v>
      </c>
      <c r="J39" s="41"/>
      <c r="K39" s="41"/>
      <c r="L39" s="42"/>
      <c r="M39" s="60"/>
      <c r="N39" s="61"/>
      <c r="O39" s="68" t="s">
        <v>80</v>
      </c>
      <c r="P39" s="42"/>
      <c r="Q39" s="60"/>
      <c r="R39" s="41"/>
    </row>
    <row r="40" spans="1:18" ht="15.75" customHeight="1">
      <c r="A40" s="47"/>
      <c r="B40" s="48"/>
      <c r="C40" s="30">
        <v>2</v>
      </c>
      <c r="D40" s="51" t="s">
        <v>82</v>
      </c>
      <c r="E40" s="59"/>
      <c r="F40" s="24">
        <v>5</v>
      </c>
      <c r="G40" s="51"/>
      <c r="H40" s="52"/>
      <c r="I40" s="65"/>
      <c r="J40" s="58"/>
      <c r="K40" s="58"/>
      <c r="L40" s="59"/>
      <c r="M40" s="65"/>
      <c r="N40" s="52"/>
      <c r="O40" s="51" t="s">
        <v>83</v>
      </c>
      <c r="P40" s="59"/>
      <c r="Q40" s="65"/>
      <c r="R40" s="58"/>
    </row>
    <row r="41" spans="1:18" ht="15.75" customHeight="1">
      <c r="A41" s="49"/>
      <c r="B41" s="50"/>
      <c r="C41" s="29">
        <v>3</v>
      </c>
      <c r="D41" s="67"/>
      <c r="E41" s="63"/>
      <c r="F41" s="25">
        <v>6</v>
      </c>
      <c r="G41" s="67"/>
      <c r="H41" s="66"/>
      <c r="I41" s="64"/>
      <c r="J41" s="62"/>
      <c r="K41" s="62"/>
      <c r="L41" s="63"/>
      <c r="M41" s="64"/>
      <c r="N41" s="66"/>
      <c r="O41" s="67"/>
      <c r="P41" s="63"/>
      <c r="Q41" s="64"/>
      <c r="R41" s="62"/>
    </row>
    <row r="42" spans="11:18" ht="8.25" customHeight="1">
      <c r="K42" s="34"/>
      <c r="L42" s="34"/>
      <c r="M42" s="34"/>
      <c r="N42" s="34"/>
      <c r="O42" s="34"/>
      <c r="P42" s="34"/>
      <c r="Q42" s="34"/>
      <c r="R42" s="34"/>
    </row>
  </sheetData>
  <sheetProtection/>
  <mergeCells count="184">
    <mergeCell ref="A19:B19"/>
    <mergeCell ref="A20:B20"/>
    <mergeCell ref="A21:B21"/>
    <mergeCell ref="C9:H9"/>
    <mergeCell ref="D10:E10"/>
    <mergeCell ref="B1:C1"/>
    <mergeCell ref="D1:G1"/>
    <mergeCell ref="G12:H12"/>
    <mergeCell ref="A13:B15"/>
    <mergeCell ref="I26:J26"/>
    <mergeCell ref="I27:J27"/>
    <mergeCell ref="K28:L28"/>
    <mergeCell ref="K41:L41"/>
    <mergeCell ref="K36:L36"/>
    <mergeCell ref="I36:J36"/>
    <mergeCell ref="A26:B28"/>
    <mergeCell ref="D28:E28"/>
    <mergeCell ref="G28:H28"/>
    <mergeCell ref="A34:B34"/>
    <mergeCell ref="A36:B38"/>
    <mergeCell ref="D36:E36"/>
    <mergeCell ref="G36:H36"/>
    <mergeCell ref="D27:E27"/>
    <mergeCell ref="I30:J30"/>
    <mergeCell ref="K30:L30"/>
    <mergeCell ref="I28:J28"/>
    <mergeCell ref="Q39:R39"/>
    <mergeCell ref="K38:L38"/>
    <mergeCell ref="M38:N38"/>
    <mergeCell ref="O38:P38"/>
    <mergeCell ref="K39:L39"/>
    <mergeCell ref="M39:N39"/>
    <mergeCell ref="O39:P39"/>
    <mergeCell ref="Q41:R41"/>
    <mergeCell ref="K40:L40"/>
    <mergeCell ref="M40:N40"/>
    <mergeCell ref="O40:P40"/>
    <mergeCell ref="Q40:R40"/>
    <mergeCell ref="O41:P41"/>
    <mergeCell ref="M41:N41"/>
    <mergeCell ref="A39:B41"/>
    <mergeCell ref="D39:E39"/>
    <mergeCell ref="G39:H39"/>
    <mergeCell ref="I39:J39"/>
    <mergeCell ref="D40:E40"/>
    <mergeCell ref="G40:H40"/>
    <mergeCell ref="I40:J40"/>
    <mergeCell ref="D41:E41"/>
    <mergeCell ref="G41:H41"/>
    <mergeCell ref="I41:J41"/>
    <mergeCell ref="Q38:R38"/>
    <mergeCell ref="K37:L37"/>
    <mergeCell ref="M37:N37"/>
    <mergeCell ref="O37:P37"/>
    <mergeCell ref="Q37:R37"/>
    <mergeCell ref="I37:J37"/>
    <mergeCell ref="D38:E38"/>
    <mergeCell ref="G38:H38"/>
    <mergeCell ref="I38:J38"/>
    <mergeCell ref="D37:E37"/>
    <mergeCell ref="G37:H37"/>
    <mergeCell ref="O30:P30"/>
    <mergeCell ref="Q36:R36"/>
    <mergeCell ref="O36:P36"/>
    <mergeCell ref="M36:N36"/>
    <mergeCell ref="Q30:R30"/>
    <mergeCell ref="M30:N30"/>
    <mergeCell ref="M35:N35"/>
    <mergeCell ref="O35:R35"/>
    <mergeCell ref="M3:Q3"/>
    <mergeCell ref="M27:N27"/>
    <mergeCell ref="O27:P27"/>
    <mergeCell ref="Q27:R27"/>
    <mergeCell ref="Q17:R17"/>
    <mergeCell ref="Q4:R4"/>
    <mergeCell ref="M9:N9"/>
    <mergeCell ref="O4:P4"/>
    <mergeCell ref="O25:P25"/>
    <mergeCell ref="Q25:R25"/>
    <mergeCell ref="M13:N13"/>
    <mergeCell ref="M14:N14"/>
    <mergeCell ref="O22:R22"/>
    <mergeCell ref="O17:P17"/>
    <mergeCell ref="M23:N23"/>
    <mergeCell ref="O23:P23"/>
    <mergeCell ref="Q24:R24"/>
    <mergeCell ref="O24:P24"/>
    <mergeCell ref="K22:L22"/>
    <mergeCell ref="M15:N15"/>
    <mergeCell ref="K17:L17"/>
    <mergeCell ref="M17:N17"/>
    <mergeCell ref="I22:J22"/>
    <mergeCell ref="I23:J23"/>
    <mergeCell ref="I17:J17"/>
    <mergeCell ref="G23:H23"/>
    <mergeCell ref="G17:H17"/>
    <mergeCell ref="G15:H15"/>
    <mergeCell ref="I12:J12"/>
    <mergeCell ref="I13:J13"/>
    <mergeCell ref="I14:J14"/>
    <mergeCell ref="I15:J15"/>
    <mergeCell ref="O26:P26"/>
    <mergeCell ref="Q26:R26"/>
    <mergeCell ref="M28:N28"/>
    <mergeCell ref="O28:P28"/>
    <mergeCell ref="Q28:R28"/>
    <mergeCell ref="K25:L25"/>
    <mergeCell ref="M25:N25"/>
    <mergeCell ref="K27:L27"/>
    <mergeCell ref="K26:L26"/>
    <mergeCell ref="M26:N26"/>
    <mergeCell ref="A35:B35"/>
    <mergeCell ref="C35:H35"/>
    <mergeCell ref="I35:J35"/>
    <mergeCell ref="K35:L35"/>
    <mergeCell ref="A32:B32"/>
    <mergeCell ref="A33:B33"/>
    <mergeCell ref="A22:B22"/>
    <mergeCell ref="C22:H22"/>
    <mergeCell ref="G25:H25"/>
    <mergeCell ref="G30:H30"/>
    <mergeCell ref="G24:H24"/>
    <mergeCell ref="G27:H27"/>
    <mergeCell ref="D26:E26"/>
    <mergeCell ref="E30:F30"/>
    <mergeCell ref="G26:H26"/>
    <mergeCell ref="Q14:R14"/>
    <mergeCell ref="Q15:R15"/>
    <mergeCell ref="O11:P11"/>
    <mergeCell ref="O12:P12"/>
    <mergeCell ref="Q11:R11"/>
    <mergeCell ref="Q12:R12"/>
    <mergeCell ref="O14:P14"/>
    <mergeCell ref="O15:P15"/>
    <mergeCell ref="M12:N12"/>
    <mergeCell ref="O10:P10"/>
    <mergeCell ref="O13:P13"/>
    <mergeCell ref="O9:R9"/>
    <mergeCell ref="A9:B9"/>
    <mergeCell ref="A10:B12"/>
    <mergeCell ref="D11:E11"/>
    <mergeCell ref="G10:H10"/>
    <mergeCell ref="G11:H11"/>
    <mergeCell ref="D12:E12"/>
    <mergeCell ref="D15:E15"/>
    <mergeCell ref="I24:J24"/>
    <mergeCell ref="A23:B25"/>
    <mergeCell ref="D23:E23"/>
    <mergeCell ref="D24:E24"/>
    <mergeCell ref="D25:E25"/>
    <mergeCell ref="E17:F17"/>
    <mergeCell ref="I25:J25"/>
    <mergeCell ref="K24:L24"/>
    <mergeCell ref="M24:N24"/>
    <mergeCell ref="M4:N4"/>
    <mergeCell ref="K9:L9"/>
    <mergeCell ref="K13:L13"/>
    <mergeCell ref="K15:L15"/>
    <mergeCell ref="K14:L14"/>
    <mergeCell ref="M10:N10"/>
    <mergeCell ref="M22:N22"/>
    <mergeCell ref="A6:B6"/>
    <mergeCell ref="A7:B7"/>
    <mergeCell ref="A8:B8"/>
    <mergeCell ref="I4:J4"/>
    <mergeCell ref="K4:L4"/>
    <mergeCell ref="I10:J10"/>
    <mergeCell ref="I11:J11"/>
    <mergeCell ref="K10:L10"/>
    <mergeCell ref="K11:L11"/>
    <mergeCell ref="I9:J9"/>
    <mergeCell ref="D14:E14"/>
    <mergeCell ref="D13:E13"/>
    <mergeCell ref="G13:H13"/>
    <mergeCell ref="G4:H4"/>
    <mergeCell ref="E4:F4"/>
    <mergeCell ref="G14:H14"/>
    <mergeCell ref="K3:L3"/>
    <mergeCell ref="K23:L23"/>
    <mergeCell ref="Q13:R13"/>
    <mergeCell ref="K12:L12"/>
    <mergeCell ref="Q23:R23"/>
    <mergeCell ref="Q10:R10"/>
    <mergeCell ref="M11:N11"/>
  </mergeCells>
  <dataValidations count="5">
    <dataValidation allowBlank="1" showInputMessage="1" showErrorMessage="1" imeMode="halfAlpha" sqref="C33:Q34 I30:J30 M30:N30 M17:N17 C20:Q21 I17:J17 O1 I4:J4 M4:N4 C7:Q8 M1 I1"/>
    <dataValidation type="list" allowBlank="1" showInputMessage="1" showErrorMessage="1" sqref="C30 C17 C4">
      <formula1>"回戦,戦,勝戦"</formula1>
    </dataValidation>
    <dataValidation type="list" allowBlank="1" showInputMessage="1" showErrorMessage="1" sqref="A30 A17 A4">
      <formula1>"（東兵庫）,（西兵庫）"</formula1>
    </dataValidation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D1:G1">
      <formula1>"兵庫県大会,兵庫大会,兵庫県軟式野球大会"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R32"/>
  <sheetViews>
    <sheetView workbookViewId="0" topLeftCell="A1">
      <selection activeCell="A1" sqref="A1"/>
    </sheetView>
  </sheetViews>
  <sheetFormatPr defaultColWidth="9.00390625" defaultRowHeight="13.5"/>
  <cols>
    <col min="1" max="1" width="10.375" style="10" customWidth="1"/>
    <col min="2" max="2" width="6.25390625" style="10" customWidth="1"/>
    <col min="3" max="11" width="4.875" style="10" customWidth="1"/>
    <col min="12" max="12" width="5.00390625" style="10" customWidth="1"/>
    <col min="13" max="17" width="4.875" style="10" customWidth="1"/>
    <col min="18" max="18" width="5.00390625" style="10" customWidth="1"/>
    <col min="19" max="16384" width="9.00390625" style="10" customWidth="1"/>
  </cols>
  <sheetData>
    <row r="1" spans="1:18" ht="27" customHeight="1">
      <c r="A1" s="1" t="s">
        <v>53</v>
      </c>
      <c r="B1" s="89" t="s">
        <v>8</v>
      </c>
      <c r="C1" s="89"/>
      <c r="D1" s="90" t="s">
        <v>3</v>
      </c>
      <c r="E1" s="90"/>
      <c r="F1" s="90"/>
      <c r="G1" s="90"/>
      <c r="H1" s="2" t="s">
        <v>4</v>
      </c>
      <c r="I1" s="3">
        <v>5</v>
      </c>
      <c r="J1" s="4" t="s">
        <v>5</v>
      </c>
      <c r="K1" s="5">
        <v>2011</v>
      </c>
      <c r="L1" s="6" t="s">
        <v>6</v>
      </c>
      <c r="M1" s="7">
        <v>9</v>
      </c>
      <c r="N1" s="6" t="s">
        <v>54</v>
      </c>
      <c r="O1" s="7">
        <v>19</v>
      </c>
      <c r="P1" s="2" t="s">
        <v>9</v>
      </c>
      <c r="Q1" s="8" t="s">
        <v>17</v>
      </c>
      <c r="R1" s="9" t="s">
        <v>15</v>
      </c>
    </row>
    <row r="2" ht="5.25" customHeight="1"/>
    <row r="3" spans="11:18" ht="18.75" customHeight="1">
      <c r="K3" s="40" t="s">
        <v>16</v>
      </c>
      <c r="L3" s="40"/>
      <c r="M3" s="79" t="s">
        <v>18</v>
      </c>
      <c r="N3" s="79"/>
      <c r="O3" s="79"/>
      <c r="P3" s="79"/>
      <c r="Q3" s="79"/>
      <c r="R3" s="11" t="s">
        <v>19</v>
      </c>
    </row>
    <row r="4" spans="1:18" ht="18.75" customHeight="1">
      <c r="A4" s="32"/>
      <c r="B4" s="12">
        <v>2</v>
      </c>
      <c r="C4" s="28" t="s">
        <v>13</v>
      </c>
      <c r="E4" s="88" t="s">
        <v>7</v>
      </c>
      <c r="F4" s="88"/>
      <c r="G4" s="39" t="s">
        <v>20</v>
      </c>
      <c r="H4" s="39"/>
      <c r="I4" s="37">
        <v>0.4152777777777778</v>
      </c>
      <c r="J4" s="37"/>
      <c r="K4" s="38" t="s">
        <v>21</v>
      </c>
      <c r="L4" s="38"/>
      <c r="M4" s="37">
        <v>0.49513888888888885</v>
      </c>
      <c r="N4" s="37"/>
      <c r="O4" s="38" t="s">
        <v>22</v>
      </c>
      <c r="P4" s="38"/>
      <c r="Q4" s="80">
        <f>SUM(M4-I4)</f>
        <v>0.07986111111111105</v>
      </c>
      <c r="R4" s="80"/>
    </row>
    <row r="5" spans="8:18" ht="7.5" customHeight="1">
      <c r="H5" s="13"/>
      <c r="I5" s="13"/>
      <c r="J5" s="14"/>
      <c r="K5" s="15"/>
      <c r="L5" s="15"/>
      <c r="M5" s="14"/>
      <c r="N5" s="14"/>
      <c r="O5" s="15"/>
      <c r="P5" s="15"/>
      <c r="Q5" s="14"/>
      <c r="R5" s="14"/>
    </row>
    <row r="6" spans="1:18" ht="21" customHeight="1">
      <c r="A6" s="54" t="s">
        <v>0</v>
      </c>
      <c r="B6" s="87"/>
      <c r="C6" s="26">
        <v>1</v>
      </c>
      <c r="D6" s="27">
        <v>2</v>
      </c>
      <c r="E6" s="36">
        <v>3</v>
      </c>
      <c r="F6" s="26">
        <v>4</v>
      </c>
      <c r="G6" s="27">
        <v>5</v>
      </c>
      <c r="H6" s="36">
        <v>6</v>
      </c>
      <c r="I6" s="26">
        <v>7</v>
      </c>
      <c r="J6" s="27">
        <v>8</v>
      </c>
      <c r="K6" s="36">
        <v>9</v>
      </c>
      <c r="L6" s="16">
        <v>10</v>
      </c>
      <c r="M6" s="16">
        <v>11</v>
      </c>
      <c r="N6" s="16">
        <v>12</v>
      </c>
      <c r="O6" s="16">
        <v>13</v>
      </c>
      <c r="P6" s="16">
        <v>14</v>
      </c>
      <c r="Q6" s="17">
        <v>15</v>
      </c>
      <c r="R6" s="18" t="s">
        <v>1</v>
      </c>
    </row>
    <row r="7" spans="1:18" ht="27.75" customHeight="1">
      <c r="A7" s="85" t="s">
        <v>95</v>
      </c>
      <c r="B7" s="86"/>
      <c r="C7" s="19">
        <v>1</v>
      </c>
      <c r="D7" s="20">
        <v>0</v>
      </c>
      <c r="E7" s="21">
        <v>0</v>
      </c>
      <c r="F7" s="20">
        <v>0</v>
      </c>
      <c r="G7" s="20">
        <v>1</v>
      </c>
      <c r="H7" s="20">
        <v>0</v>
      </c>
      <c r="I7" s="20">
        <v>0</v>
      </c>
      <c r="J7" s="20">
        <v>0</v>
      </c>
      <c r="K7" s="20">
        <v>0</v>
      </c>
      <c r="L7" s="20"/>
      <c r="M7" s="20"/>
      <c r="N7" s="20"/>
      <c r="O7" s="20"/>
      <c r="P7" s="20"/>
      <c r="Q7" s="22"/>
      <c r="R7" s="33">
        <f>SUM(C7:Q7)</f>
        <v>2</v>
      </c>
    </row>
    <row r="8" spans="1:18" ht="27.75" customHeight="1">
      <c r="A8" s="85" t="s">
        <v>71</v>
      </c>
      <c r="B8" s="86"/>
      <c r="C8" s="19">
        <v>0</v>
      </c>
      <c r="D8" s="20">
        <v>0</v>
      </c>
      <c r="E8" s="21">
        <v>0</v>
      </c>
      <c r="F8" s="20">
        <v>2</v>
      </c>
      <c r="G8" s="20">
        <v>0</v>
      </c>
      <c r="H8" s="20">
        <v>0</v>
      </c>
      <c r="I8" s="20">
        <v>0</v>
      </c>
      <c r="J8" s="20">
        <v>1</v>
      </c>
      <c r="K8" s="20" t="s">
        <v>93</v>
      </c>
      <c r="L8" s="20"/>
      <c r="M8" s="20"/>
      <c r="N8" s="20"/>
      <c r="O8" s="20"/>
      <c r="P8" s="20"/>
      <c r="Q8" s="22"/>
      <c r="R8" s="33">
        <f>SUM(C8:Q8)</f>
        <v>3</v>
      </c>
    </row>
    <row r="9" spans="1:18" ht="21" customHeight="1">
      <c r="A9" s="54" t="s">
        <v>0</v>
      </c>
      <c r="B9" s="87"/>
      <c r="C9" s="56" t="s">
        <v>55</v>
      </c>
      <c r="D9" s="53"/>
      <c r="E9" s="53"/>
      <c r="F9" s="53"/>
      <c r="G9" s="53"/>
      <c r="H9" s="57"/>
      <c r="I9" s="43" t="s">
        <v>56</v>
      </c>
      <c r="J9" s="44"/>
      <c r="K9" s="45" t="s">
        <v>57</v>
      </c>
      <c r="L9" s="46"/>
      <c r="M9" s="81" t="s">
        <v>58</v>
      </c>
      <c r="N9" s="46"/>
      <c r="O9" s="43" t="s">
        <v>59</v>
      </c>
      <c r="P9" s="53"/>
      <c r="Q9" s="53"/>
      <c r="R9" s="44"/>
    </row>
    <row r="10" spans="1:18" ht="16.5" customHeight="1">
      <c r="A10" s="47" t="str">
        <f>A7</f>
        <v>柏　　原</v>
      </c>
      <c r="B10" s="48"/>
      <c r="C10" s="31" t="s">
        <v>2</v>
      </c>
      <c r="D10" s="68" t="s">
        <v>96</v>
      </c>
      <c r="E10" s="42"/>
      <c r="F10" s="23">
        <v>4</v>
      </c>
      <c r="G10" s="68"/>
      <c r="H10" s="61"/>
      <c r="I10" s="60" t="s">
        <v>34</v>
      </c>
      <c r="J10" s="41"/>
      <c r="K10" s="41"/>
      <c r="L10" s="42"/>
      <c r="M10" s="60" t="s">
        <v>36</v>
      </c>
      <c r="N10" s="61"/>
      <c r="O10" s="68"/>
      <c r="P10" s="42"/>
      <c r="Q10" s="60"/>
      <c r="R10" s="41"/>
    </row>
    <row r="11" spans="1:18" ht="16.5" customHeight="1">
      <c r="A11" s="47"/>
      <c r="B11" s="48"/>
      <c r="C11" s="30">
        <v>2</v>
      </c>
      <c r="D11" s="51"/>
      <c r="E11" s="59"/>
      <c r="F11" s="24">
        <v>5</v>
      </c>
      <c r="G11" s="51"/>
      <c r="H11" s="52"/>
      <c r="I11" s="65"/>
      <c r="J11" s="58"/>
      <c r="K11" s="58"/>
      <c r="L11" s="59"/>
      <c r="M11" s="65"/>
      <c r="N11" s="52"/>
      <c r="O11" s="51"/>
      <c r="P11" s="59"/>
      <c r="Q11" s="65"/>
      <c r="R11" s="58"/>
    </row>
    <row r="12" spans="1:18" ht="16.5" customHeight="1">
      <c r="A12" s="49"/>
      <c r="B12" s="50"/>
      <c r="C12" s="29">
        <v>3</v>
      </c>
      <c r="D12" s="67"/>
      <c r="E12" s="63"/>
      <c r="F12" s="25">
        <v>6</v>
      </c>
      <c r="G12" s="67"/>
      <c r="H12" s="66"/>
      <c r="I12" s="64"/>
      <c r="J12" s="62"/>
      <c r="K12" s="62"/>
      <c r="L12" s="63"/>
      <c r="M12" s="64"/>
      <c r="N12" s="66"/>
      <c r="O12" s="67"/>
      <c r="P12" s="63"/>
      <c r="Q12" s="64"/>
      <c r="R12" s="62"/>
    </row>
    <row r="13" spans="1:18" ht="16.5" customHeight="1">
      <c r="A13" s="82" t="str">
        <f>A8</f>
        <v>淡　　路</v>
      </c>
      <c r="B13" s="83"/>
      <c r="C13" s="31" t="s">
        <v>2</v>
      </c>
      <c r="D13" s="68" t="s">
        <v>74</v>
      </c>
      <c r="E13" s="42"/>
      <c r="F13" s="23">
        <v>4</v>
      </c>
      <c r="G13" s="68"/>
      <c r="H13" s="61"/>
      <c r="I13" s="60" t="s">
        <v>38</v>
      </c>
      <c r="J13" s="41"/>
      <c r="K13" s="41"/>
      <c r="L13" s="42"/>
      <c r="M13" s="60"/>
      <c r="N13" s="61"/>
      <c r="O13" s="68" t="s">
        <v>97</v>
      </c>
      <c r="P13" s="42"/>
      <c r="Q13" s="60"/>
      <c r="R13" s="41"/>
    </row>
    <row r="14" spans="1:18" ht="16.5" customHeight="1">
      <c r="A14" s="47"/>
      <c r="B14" s="48"/>
      <c r="C14" s="30">
        <v>2</v>
      </c>
      <c r="D14" s="51"/>
      <c r="E14" s="59"/>
      <c r="F14" s="24">
        <v>5</v>
      </c>
      <c r="G14" s="51"/>
      <c r="H14" s="52"/>
      <c r="I14" s="65"/>
      <c r="J14" s="58"/>
      <c r="K14" s="58"/>
      <c r="L14" s="59"/>
      <c r="M14" s="65"/>
      <c r="N14" s="52"/>
      <c r="O14" s="51"/>
      <c r="P14" s="59"/>
      <c r="Q14" s="65"/>
      <c r="R14" s="58"/>
    </row>
    <row r="15" spans="1:18" ht="16.5" customHeight="1">
      <c r="A15" s="49"/>
      <c r="B15" s="50"/>
      <c r="C15" s="29">
        <v>3</v>
      </c>
      <c r="D15" s="67"/>
      <c r="E15" s="63"/>
      <c r="F15" s="25">
        <v>6</v>
      </c>
      <c r="G15" s="67"/>
      <c r="H15" s="66"/>
      <c r="I15" s="64"/>
      <c r="J15" s="62"/>
      <c r="K15" s="62"/>
      <c r="L15" s="63"/>
      <c r="M15" s="64"/>
      <c r="N15" s="66"/>
      <c r="O15" s="67"/>
      <c r="P15" s="63"/>
      <c r="Q15" s="64"/>
      <c r="R15" s="62"/>
    </row>
    <row r="16" spans="9:18" ht="11.25" customHeight="1">
      <c r="I16" s="34"/>
      <c r="J16" s="35"/>
      <c r="K16" s="34"/>
      <c r="L16" s="34"/>
      <c r="M16" s="34"/>
      <c r="N16" s="34"/>
      <c r="O16" s="34"/>
      <c r="P16" s="34"/>
      <c r="Q16" s="34"/>
      <c r="R16" s="34"/>
    </row>
    <row r="17" spans="1:18" ht="18.75" customHeight="1">
      <c r="A17" s="32"/>
      <c r="B17" s="12">
        <v>2</v>
      </c>
      <c r="C17" s="28" t="s">
        <v>13</v>
      </c>
      <c r="E17" s="88" t="s">
        <v>14</v>
      </c>
      <c r="F17" s="88"/>
      <c r="G17" s="39" t="s">
        <v>10</v>
      </c>
      <c r="H17" s="39"/>
      <c r="I17" s="37">
        <v>0.5270833333333333</v>
      </c>
      <c r="J17" s="37"/>
      <c r="K17" s="38" t="s">
        <v>11</v>
      </c>
      <c r="L17" s="38"/>
      <c r="M17" s="37">
        <v>0.6166666666666667</v>
      </c>
      <c r="N17" s="37"/>
      <c r="O17" s="38" t="s">
        <v>12</v>
      </c>
      <c r="P17" s="38"/>
      <c r="Q17" s="80">
        <f>SUM(M17-I17)</f>
        <v>0.08958333333333335</v>
      </c>
      <c r="R17" s="80"/>
    </row>
    <row r="18" spans="8:18" ht="24.75" customHeight="1">
      <c r="H18" s="93" t="s">
        <v>111</v>
      </c>
      <c r="I18" s="93"/>
      <c r="J18" s="93"/>
      <c r="K18" s="93"/>
      <c r="L18" s="93"/>
      <c r="M18" s="93"/>
      <c r="N18" s="93"/>
      <c r="O18" s="15"/>
      <c r="P18" s="15"/>
      <c r="Q18" s="14"/>
      <c r="R18" s="14"/>
    </row>
    <row r="19" spans="1:18" ht="21" customHeight="1">
      <c r="A19" s="54" t="s">
        <v>0</v>
      </c>
      <c r="B19" s="87"/>
      <c r="C19" s="26">
        <v>1</v>
      </c>
      <c r="D19" s="27">
        <v>2</v>
      </c>
      <c r="E19" s="36">
        <v>3</v>
      </c>
      <c r="F19" s="26">
        <v>4</v>
      </c>
      <c r="G19" s="27">
        <v>5</v>
      </c>
      <c r="H19" s="36">
        <v>6</v>
      </c>
      <c r="I19" s="26">
        <v>7</v>
      </c>
      <c r="J19" s="27">
        <v>8</v>
      </c>
      <c r="K19" s="36">
        <v>9</v>
      </c>
      <c r="L19" s="16">
        <v>10</v>
      </c>
      <c r="M19" s="16">
        <v>11</v>
      </c>
      <c r="N19" s="16">
        <v>12</v>
      </c>
      <c r="O19" s="16">
        <v>13</v>
      </c>
      <c r="P19" s="16">
        <v>14</v>
      </c>
      <c r="Q19" s="17">
        <v>15</v>
      </c>
      <c r="R19" s="18" t="s">
        <v>1</v>
      </c>
    </row>
    <row r="20" spans="1:18" ht="27.75" customHeight="1">
      <c r="A20" s="85" t="s">
        <v>98</v>
      </c>
      <c r="B20" s="86"/>
      <c r="C20" s="19">
        <v>1</v>
      </c>
      <c r="D20" s="20">
        <v>0</v>
      </c>
      <c r="E20" s="21">
        <v>0</v>
      </c>
      <c r="F20" s="20">
        <v>0</v>
      </c>
      <c r="G20" s="20">
        <v>2</v>
      </c>
      <c r="H20" s="20">
        <v>1</v>
      </c>
      <c r="I20" s="20">
        <v>0</v>
      </c>
      <c r="J20" s="20">
        <v>0</v>
      </c>
      <c r="K20" s="20">
        <v>1</v>
      </c>
      <c r="L20" s="20"/>
      <c r="M20" s="20"/>
      <c r="N20" s="20"/>
      <c r="O20" s="20"/>
      <c r="P20" s="20"/>
      <c r="Q20" s="22"/>
      <c r="R20" s="33">
        <f>SUM(C20:Q20)</f>
        <v>5</v>
      </c>
    </row>
    <row r="21" spans="1:18" ht="27.75" customHeight="1">
      <c r="A21" s="85" t="s">
        <v>99</v>
      </c>
      <c r="B21" s="86"/>
      <c r="C21" s="19">
        <v>0</v>
      </c>
      <c r="D21" s="20">
        <v>2</v>
      </c>
      <c r="E21" s="21">
        <v>1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/>
      <c r="M21" s="20"/>
      <c r="N21" s="20"/>
      <c r="O21" s="20"/>
      <c r="P21" s="20"/>
      <c r="Q21" s="22"/>
      <c r="R21" s="33">
        <f>SUM(C21:Q21)</f>
        <v>3</v>
      </c>
    </row>
    <row r="22" spans="1:18" ht="21" customHeight="1">
      <c r="A22" s="54" t="s">
        <v>0</v>
      </c>
      <c r="B22" s="55"/>
      <c r="C22" s="56" t="s">
        <v>55</v>
      </c>
      <c r="D22" s="53"/>
      <c r="E22" s="53"/>
      <c r="F22" s="53"/>
      <c r="G22" s="53"/>
      <c r="H22" s="57"/>
      <c r="I22" s="43" t="s">
        <v>56</v>
      </c>
      <c r="J22" s="53"/>
      <c r="K22" s="72" t="s">
        <v>57</v>
      </c>
      <c r="L22" s="73"/>
      <c r="M22" s="70" t="s">
        <v>58</v>
      </c>
      <c r="N22" s="71"/>
      <c r="O22" s="44" t="s">
        <v>59</v>
      </c>
      <c r="P22" s="78"/>
      <c r="Q22" s="78"/>
      <c r="R22" s="78"/>
    </row>
    <row r="23" spans="1:18" ht="16.5" customHeight="1">
      <c r="A23" s="47" t="str">
        <f>A20</f>
        <v>関西学院</v>
      </c>
      <c r="B23" s="48"/>
      <c r="C23" s="31" t="s">
        <v>2</v>
      </c>
      <c r="D23" s="68" t="s">
        <v>100</v>
      </c>
      <c r="E23" s="61"/>
      <c r="F23" s="23">
        <v>4</v>
      </c>
      <c r="G23" s="68"/>
      <c r="H23" s="61"/>
      <c r="I23" s="69" t="s">
        <v>101</v>
      </c>
      <c r="J23" s="69"/>
      <c r="K23" s="41" t="s">
        <v>102</v>
      </c>
      <c r="L23" s="42"/>
      <c r="M23" s="60"/>
      <c r="N23" s="61"/>
      <c r="O23" s="68" t="s">
        <v>103</v>
      </c>
      <c r="P23" s="42"/>
      <c r="Q23" s="60"/>
      <c r="R23" s="41"/>
    </row>
    <row r="24" spans="1:18" ht="16.5" customHeight="1">
      <c r="A24" s="47"/>
      <c r="B24" s="48"/>
      <c r="C24" s="30">
        <v>2</v>
      </c>
      <c r="D24" s="51" t="s">
        <v>103</v>
      </c>
      <c r="E24" s="52"/>
      <c r="F24" s="24">
        <v>5</v>
      </c>
      <c r="G24" s="51"/>
      <c r="H24" s="52"/>
      <c r="I24" s="65" t="s">
        <v>104</v>
      </c>
      <c r="J24" s="58"/>
      <c r="K24" s="58"/>
      <c r="L24" s="59"/>
      <c r="M24" s="65"/>
      <c r="N24" s="52"/>
      <c r="O24" s="51" t="s">
        <v>105</v>
      </c>
      <c r="P24" s="59"/>
      <c r="Q24" s="65"/>
      <c r="R24" s="58"/>
    </row>
    <row r="25" spans="1:18" ht="16.5" customHeight="1">
      <c r="A25" s="49"/>
      <c r="B25" s="50"/>
      <c r="C25" s="29">
        <v>3</v>
      </c>
      <c r="D25" s="67" t="s">
        <v>106</v>
      </c>
      <c r="E25" s="66"/>
      <c r="F25" s="25">
        <v>6</v>
      </c>
      <c r="G25" s="67"/>
      <c r="H25" s="66"/>
      <c r="I25" s="64"/>
      <c r="J25" s="62"/>
      <c r="K25" s="62"/>
      <c r="L25" s="63"/>
      <c r="M25" s="64"/>
      <c r="N25" s="66"/>
      <c r="O25" s="67" t="s">
        <v>107</v>
      </c>
      <c r="P25" s="63"/>
      <c r="Q25" s="64"/>
      <c r="R25" s="62"/>
    </row>
    <row r="26" spans="1:18" ht="16.5" customHeight="1">
      <c r="A26" s="82" t="str">
        <f>A21</f>
        <v>明　　石</v>
      </c>
      <c r="B26" s="83"/>
      <c r="C26" s="31" t="s">
        <v>2</v>
      </c>
      <c r="D26" s="68" t="s">
        <v>108</v>
      </c>
      <c r="E26" s="61"/>
      <c r="F26" s="23">
        <v>4</v>
      </c>
      <c r="G26" s="68"/>
      <c r="H26" s="61"/>
      <c r="I26" s="84" t="s">
        <v>109</v>
      </c>
      <c r="J26" s="84"/>
      <c r="K26" s="41"/>
      <c r="L26" s="42"/>
      <c r="M26" s="60" t="s">
        <v>27</v>
      </c>
      <c r="N26" s="61"/>
      <c r="O26" s="68" t="s">
        <v>110</v>
      </c>
      <c r="P26" s="42"/>
      <c r="Q26" s="60"/>
      <c r="R26" s="41"/>
    </row>
    <row r="27" spans="1:18" ht="16.5" customHeight="1">
      <c r="A27" s="47"/>
      <c r="B27" s="48"/>
      <c r="C27" s="30">
        <v>2</v>
      </c>
      <c r="D27" s="51"/>
      <c r="E27" s="52"/>
      <c r="F27" s="24">
        <v>5</v>
      </c>
      <c r="G27" s="51"/>
      <c r="H27" s="52"/>
      <c r="I27" s="65"/>
      <c r="J27" s="58"/>
      <c r="K27" s="58"/>
      <c r="L27" s="59"/>
      <c r="M27" s="65"/>
      <c r="N27" s="52"/>
      <c r="O27" s="51"/>
      <c r="P27" s="59"/>
      <c r="Q27" s="65"/>
      <c r="R27" s="58"/>
    </row>
    <row r="28" spans="1:18" ht="16.5" customHeight="1">
      <c r="A28" s="49"/>
      <c r="B28" s="50"/>
      <c r="C28" s="29">
        <v>3</v>
      </c>
      <c r="D28" s="67"/>
      <c r="E28" s="66"/>
      <c r="F28" s="25">
        <v>6</v>
      </c>
      <c r="G28" s="67"/>
      <c r="H28" s="66"/>
      <c r="I28" s="64"/>
      <c r="J28" s="62"/>
      <c r="K28" s="62"/>
      <c r="L28" s="63"/>
      <c r="M28" s="64"/>
      <c r="N28" s="66"/>
      <c r="O28" s="67"/>
      <c r="P28" s="63"/>
      <c r="Q28" s="64"/>
      <c r="R28" s="62"/>
    </row>
    <row r="32" ht="13.5">
      <c r="I32" s="13"/>
    </row>
  </sheetData>
  <sheetProtection/>
  <mergeCells count="124">
    <mergeCell ref="K3:L3"/>
    <mergeCell ref="K23:L23"/>
    <mergeCell ref="O10:P10"/>
    <mergeCell ref="Q13:R13"/>
    <mergeCell ref="O9:R9"/>
    <mergeCell ref="Q14:R14"/>
    <mergeCell ref="Q10:R10"/>
    <mergeCell ref="O11:P11"/>
    <mergeCell ref="I11:J11"/>
    <mergeCell ref="I9:J9"/>
    <mergeCell ref="D14:E14"/>
    <mergeCell ref="D13:E13"/>
    <mergeCell ref="G13:H13"/>
    <mergeCell ref="G11:H11"/>
    <mergeCell ref="G10:H10"/>
    <mergeCell ref="I4:J4"/>
    <mergeCell ref="K4:L4"/>
    <mergeCell ref="I10:J10"/>
    <mergeCell ref="K10:L10"/>
    <mergeCell ref="G4:H4"/>
    <mergeCell ref="K24:L24"/>
    <mergeCell ref="M4:N4"/>
    <mergeCell ref="K9:L9"/>
    <mergeCell ref="K13:L13"/>
    <mergeCell ref="K15:L15"/>
    <mergeCell ref="K14:L14"/>
    <mergeCell ref="M10:N10"/>
    <mergeCell ref="M11:N11"/>
    <mergeCell ref="M12:N12"/>
    <mergeCell ref="A19:B19"/>
    <mergeCell ref="A20:B20"/>
    <mergeCell ref="A21:B21"/>
    <mergeCell ref="I24:J24"/>
    <mergeCell ref="A23:B25"/>
    <mergeCell ref="D23:E23"/>
    <mergeCell ref="D24:E24"/>
    <mergeCell ref="D25:E25"/>
    <mergeCell ref="O12:P12"/>
    <mergeCell ref="Q11:R11"/>
    <mergeCell ref="Q12:R12"/>
    <mergeCell ref="K11:L11"/>
    <mergeCell ref="A22:B22"/>
    <mergeCell ref="C22:H22"/>
    <mergeCell ref="G25:H25"/>
    <mergeCell ref="G24:H24"/>
    <mergeCell ref="G27:H27"/>
    <mergeCell ref="G23:H23"/>
    <mergeCell ref="D26:E26"/>
    <mergeCell ref="K27:L27"/>
    <mergeCell ref="G17:H17"/>
    <mergeCell ref="C9:H9"/>
    <mergeCell ref="D10:E10"/>
    <mergeCell ref="D11:E11"/>
    <mergeCell ref="K26:L26"/>
    <mergeCell ref="M26:N26"/>
    <mergeCell ref="D12:E12"/>
    <mergeCell ref="K25:L25"/>
    <mergeCell ref="I25:J25"/>
    <mergeCell ref="G14:H14"/>
    <mergeCell ref="K12:L12"/>
    <mergeCell ref="M24:N24"/>
    <mergeCell ref="I12:J12"/>
    <mergeCell ref="I13:J13"/>
    <mergeCell ref="M28:N28"/>
    <mergeCell ref="O28:P28"/>
    <mergeCell ref="Q28:R28"/>
    <mergeCell ref="M25:N25"/>
    <mergeCell ref="M27:N27"/>
    <mergeCell ref="O25:P25"/>
    <mergeCell ref="Q25:R25"/>
    <mergeCell ref="O24:P24"/>
    <mergeCell ref="O27:P27"/>
    <mergeCell ref="Q27:R27"/>
    <mergeCell ref="Q24:R24"/>
    <mergeCell ref="O26:P26"/>
    <mergeCell ref="Q26:R26"/>
    <mergeCell ref="O13:P13"/>
    <mergeCell ref="I23:J23"/>
    <mergeCell ref="I17:J17"/>
    <mergeCell ref="I22:J22"/>
    <mergeCell ref="O14:P14"/>
    <mergeCell ref="O15:P15"/>
    <mergeCell ref="M13:N13"/>
    <mergeCell ref="M17:N17"/>
    <mergeCell ref="I14:J14"/>
    <mergeCell ref="O23:P23"/>
    <mergeCell ref="O22:R22"/>
    <mergeCell ref="O17:P17"/>
    <mergeCell ref="G15:H15"/>
    <mergeCell ref="I15:J15"/>
    <mergeCell ref="M22:N22"/>
    <mergeCell ref="K22:L22"/>
    <mergeCell ref="M15:N15"/>
    <mergeCell ref="K17:L17"/>
    <mergeCell ref="M23:N23"/>
    <mergeCell ref="Q15:R15"/>
    <mergeCell ref="Q23:R23"/>
    <mergeCell ref="M3:Q3"/>
    <mergeCell ref="Q17:R17"/>
    <mergeCell ref="Q4:R4"/>
    <mergeCell ref="M9:N9"/>
    <mergeCell ref="O4:P4"/>
    <mergeCell ref="M14:N14"/>
    <mergeCell ref="I28:J28"/>
    <mergeCell ref="A26:B28"/>
    <mergeCell ref="D28:E28"/>
    <mergeCell ref="G28:H28"/>
    <mergeCell ref="D27:E27"/>
    <mergeCell ref="E4:F4"/>
    <mergeCell ref="E17:F17"/>
    <mergeCell ref="G26:H26"/>
    <mergeCell ref="I26:J26"/>
    <mergeCell ref="I27:J27"/>
    <mergeCell ref="K28:L28"/>
    <mergeCell ref="B1:C1"/>
    <mergeCell ref="D1:G1"/>
    <mergeCell ref="G12:H12"/>
    <mergeCell ref="A13:B15"/>
    <mergeCell ref="A9:B9"/>
    <mergeCell ref="A10:B12"/>
    <mergeCell ref="D15:E15"/>
    <mergeCell ref="A6:B6"/>
    <mergeCell ref="A7:B7"/>
    <mergeCell ref="A8:B8"/>
  </mergeCells>
  <dataValidations count="5">
    <dataValidation allowBlank="1" showInputMessage="1" showErrorMessage="1" imeMode="halfAlpha" sqref="I17:J17 C20:Q21 M17:N17 I1 M1 C7:Q8 M4:N4 I4:J4 O1"/>
    <dataValidation type="list" allowBlank="1" showInputMessage="1" showErrorMessage="1" sqref="C17 C4">
      <formula1>"回戦,戦,勝戦"</formula1>
    </dataValidation>
    <dataValidation type="list" allowBlank="1" showInputMessage="1" showErrorMessage="1" sqref="A17 A4">
      <formula1>"（東兵庫）,（西兵庫）"</formula1>
    </dataValidation>
    <dataValidation type="list" allowBlank="1" showInputMessage="1" showErrorMessage="1" sqref="B1:C1">
      <formula1>"年度 春季,年度 秋季,回"</formula1>
    </dataValidation>
    <dataValidation type="list" allowBlank="1" showInputMessage="1" showErrorMessage="1" sqref="D1:G1">
      <formula1>"兵庫県大会,兵庫大会,兵庫県軟式野球大会"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2010-01-28T07:59:45Z</cp:lastPrinted>
  <dcterms:created xsi:type="dcterms:W3CDTF">2006-04-29T05:34:11Z</dcterms:created>
  <dcterms:modified xsi:type="dcterms:W3CDTF">2011-11-28T02:53:31Z</dcterms:modified>
  <cp:category/>
  <cp:version/>
  <cp:contentType/>
  <cp:contentStatus/>
</cp:coreProperties>
</file>