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8サブ" sheetId="1" r:id="rId1"/>
    <sheet name="7.11サブ" sheetId="2" r:id="rId2"/>
    <sheet name="7.12サブ" sheetId="3" r:id="rId3"/>
    <sheet name="7.16サブ" sheetId="4" r:id="rId4"/>
    <sheet name="7.17サブ" sheetId="5" r:id="rId5"/>
    <sheet name="7.18サブ" sheetId="6" r:id="rId6"/>
    <sheet name="7.19サブ" sheetId="7" r:id="rId7"/>
    <sheet name="7.25HM" sheetId="8" r:id="rId8"/>
    <sheet name="7.27HM(準決勝)" sheetId="9" r:id="rId9"/>
    <sheet name="7.28HM(再・決勝)" sheetId="10" r:id="rId10"/>
  </sheets>
  <definedNames>
    <definedName name="_xlnm.Print_Area" localSheetId="1">'7.11サブ'!$A$1:$R$28</definedName>
    <definedName name="_xlnm.Print_Area" localSheetId="2">'7.12サブ'!$A$1:$R$28</definedName>
    <definedName name="_xlnm.Print_Area" localSheetId="3">'7.16サブ'!$A$1:$R$28</definedName>
    <definedName name="_xlnm.Print_Area" localSheetId="4">'7.17サブ'!$A$1:$R$28</definedName>
    <definedName name="_xlnm.Print_Area" localSheetId="5">'7.18サブ'!$A$1:$R$29</definedName>
    <definedName name="_xlnm.Print_Area" localSheetId="6">'7.19サブ'!$A$1:$R$28</definedName>
    <definedName name="_xlnm.Print_Area" localSheetId="7">'7.25HM'!$A$1:$R$28</definedName>
    <definedName name="_xlnm.Print_Area" localSheetId="8">'7.27HM(準決勝)'!$A$1:$R$28</definedName>
    <definedName name="_xlnm.Print_Area" localSheetId="9">'7.28HM(再・決勝)'!$A$1:$R$17</definedName>
    <definedName name="_xlnm.Print_Area" localSheetId="0">'7.8サブ'!$A$1:$R$28</definedName>
  </definedNames>
  <calcPr fullCalcOnLoad="1"/>
</workbook>
</file>

<file path=xl/sharedStrings.xml><?xml version="1.0" encoding="utf-8"?>
<sst xmlns="http://schemas.openxmlformats.org/spreadsheetml/2006/main" count="603" uniqueCount="256">
  <si>
    <t>月</t>
  </si>
  <si>
    <t>回戦</t>
  </si>
  <si>
    <t>学校名</t>
  </si>
  <si>
    <t>合計</t>
  </si>
  <si>
    <t>先発</t>
  </si>
  <si>
    <t>　開 始</t>
  </si>
  <si>
    <t xml:space="preserve"> 終 了</t>
  </si>
  <si>
    <t>所 要</t>
  </si>
  <si>
    <t>土</t>
  </si>
  <si>
    <t>)</t>
  </si>
  <si>
    <t xml:space="preserve"> 場  所　｛</t>
  </si>
  <si>
    <t>谷口</t>
  </si>
  <si>
    <t>日</t>
  </si>
  <si>
    <t>田中</t>
  </si>
  <si>
    <t>)</t>
  </si>
  <si>
    <t>　開 始</t>
  </si>
  <si>
    <t xml:space="preserve"> 終 了</t>
  </si>
  <si>
    <t>所 要</t>
  </si>
  <si>
    <t>第</t>
  </si>
  <si>
    <t xml:space="preserve">日 </t>
  </si>
  <si>
    <t>年</t>
  </si>
  <si>
    <t>日 (</t>
  </si>
  <si>
    <t>)</t>
  </si>
  <si>
    <t xml:space="preserve"> 場  所　｛</t>
  </si>
  <si>
    <t>　開 始</t>
  </si>
  <si>
    <t xml:space="preserve"> 終 了</t>
  </si>
  <si>
    <t>所 要</t>
  </si>
  <si>
    <t>月</t>
  </si>
  <si>
    <t>火</t>
  </si>
  <si>
    <t>神戸総合運動公園サブ球場</t>
  </si>
  <si>
    <t>投　手</t>
  </si>
  <si>
    <t>捕手</t>
  </si>
  <si>
    <t>本塁打</t>
  </si>
  <si>
    <t>藤川</t>
  </si>
  <si>
    <t>)</t>
  </si>
  <si>
    <t xml:space="preserve"> 場  所　｛</t>
  </si>
  <si>
    <t>｝</t>
  </si>
  <si>
    <t>　開 始</t>
  </si>
  <si>
    <t xml:space="preserve"> 終 了</t>
  </si>
  <si>
    <t>所 要</t>
  </si>
  <si>
    <t>水</t>
  </si>
  <si>
    <t>大西</t>
  </si>
  <si>
    <t>×</t>
  </si>
  <si>
    <t>木</t>
  </si>
  <si>
    <t>須磨東</t>
  </si>
  <si>
    <t>藤野</t>
  </si>
  <si>
    <t>)</t>
  </si>
  <si>
    <t xml:space="preserve"> 場  所　｛</t>
  </si>
  <si>
    <t>＜ＭＥＭＯ＞</t>
  </si>
  <si>
    <t>中本</t>
  </si>
  <si>
    <t>高橋</t>
  </si>
  <si>
    <t>ほっともっとフィールド神戸</t>
  </si>
  <si>
    <t>神　崎</t>
  </si>
  <si>
    <t>三　木</t>
  </si>
  <si>
    <t>滝川第二</t>
  </si>
  <si>
    <t>大杉</t>
  </si>
  <si>
    <t>小林</t>
  </si>
  <si>
    <t>報徳学園</t>
  </si>
  <si>
    <t>準々決</t>
  </si>
  <si>
    <t>勝戦</t>
  </si>
  <si>
    <t>準決</t>
  </si>
  <si>
    <t>石井</t>
  </si>
  <si>
    <t>原</t>
  </si>
  <si>
    <t>加古川北</t>
  </si>
  <si>
    <t>佐藤</t>
  </si>
  <si>
    <t>渋村</t>
  </si>
  <si>
    <t>金</t>
  </si>
  <si>
    <t>決</t>
  </si>
  <si>
    <t>第94回全国高等学校野球選手権兵庫大会</t>
  </si>
  <si>
    <t>第1試合</t>
  </si>
  <si>
    <t>橋本</t>
  </si>
  <si>
    <t>三塁打</t>
  </si>
  <si>
    <t>二塁打</t>
  </si>
  <si>
    <t>澤田</t>
  </si>
  <si>
    <t>西嶋(5回)</t>
  </si>
  <si>
    <t>別井</t>
  </si>
  <si>
    <t>本田</t>
  </si>
  <si>
    <t>岡崎(4回)</t>
  </si>
  <si>
    <t>田中健</t>
  </si>
  <si>
    <t>馬場</t>
  </si>
  <si>
    <t>大力</t>
  </si>
  <si>
    <t>中村</t>
  </si>
  <si>
    <t>岸田</t>
  </si>
  <si>
    <t>松谷</t>
  </si>
  <si>
    <t>片濱</t>
  </si>
  <si>
    <t>第1試合</t>
  </si>
  <si>
    <t>第2試合</t>
  </si>
  <si>
    <t>滝川第二は平成11年優勝以来、１３年ぶり３回目の優勝</t>
  </si>
  <si>
    <t>関西学院</t>
  </si>
  <si>
    <t>西嶋</t>
  </si>
  <si>
    <t>木村</t>
  </si>
  <si>
    <t>河合</t>
  </si>
  <si>
    <t>江川</t>
  </si>
  <si>
    <t>長谷</t>
  </si>
  <si>
    <t>川畑</t>
  </si>
  <si>
    <t>石丸</t>
  </si>
  <si>
    <t>宮田</t>
  </si>
  <si>
    <t>勝</t>
  </si>
  <si>
    <t>開田</t>
  </si>
  <si>
    <t>岡崎</t>
  </si>
  <si>
    <t>社</t>
  </si>
  <si>
    <t>滝川第二</t>
  </si>
  <si>
    <t>近本</t>
  </si>
  <si>
    <t>恩庄</t>
  </si>
  <si>
    <t>中島</t>
  </si>
  <si>
    <t>新免</t>
  </si>
  <si>
    <t>押部</t>
  </si>
  <si>
    <t>松尾</t>
  </si>
  <si>
    <t>×</t>
  </si>
  <si>
    <t>木</t>
  </si>
  <si>
    <t>須貝</t>
  </si>
  <si>
    <t>入江</t>
  </si>
  <si>
    <t>田中龍</t>
  </si>
  <si>
    <t>矢野</t>
  </si>
  <si>
    <t>玉垣</t>
  </si>
  <si>
    <t>宇都口</t>
  </si>
  <si>
    <t>金丸</t>
  </si>
  <si>
    <t>大久保</t>
  </si>
  <si>
    <t>荒川</t>
  </si>
  <si>
    <t>第1試合</t>
  </si>
  <si>
    <t>第2試合</t>
  </si>
  <si>
    <t>武庫荘総合</t>
  </si>
  <si>
    <t>松田(10回）</t>
  </si>
  <si>
    <t>鋤田</t>
  </si>
  <si>
    <t>松田</t>
  </si>
  <si>
    <t>池田翔(10回）</t>
  </si>
  <si>
    <t>中断14分（怪我の治療のため）</t>
  </si>
  <si>
    <t>神戸国際大附</t>
  </si>
  <si>
    <t>秋山（8回）</t>
  </si>
  <si>
    <t>細田</t>
  </si>
  <si>
    <t>小松(9回）</t>
  </si>
  <si>
    <t>宗接</t>
  </si>
  <si>
    <t>武市</t>
  </si>
  <si>
    <t>*神戸国際大附投手小松はノーヒットノーラン達成</t>
  </si>
  <si>
    <t>第2試合</t>
  </si>
  <si>
    <t>　開 始</t>
  </si>
  <si>
    <t xml:space="preserve"> 終 了</t>
  </si>
  <si>
    <t>所 要</t>
  </si>
  <si>
    <t>×</t>
  </si>
  <si>
    <t>姫路南</t>
  </si>
  <si>
    <t>丸田</t>
  </si>
  <si>
    <t>冨</t>
  </si>
  <si>
    <t>内波</t>
  </si>
  <si>
    <t>神谷</t>
  </si>
  <si>
    <t>西宮北</t>
  </si>
  <si>
    <t>雲雀丘学園</t>
  </si>
  <si>
    <t>喜久田</t>
  </si>
  <si>
    <t>前山</t>
  </si>
  <si>
    <t>平田</t>
  </si>
  <si>
    <t>平見</t>
  </si>
  <si>
    <t>杉田</t>
  </si>
  <si>
    <t>寺澤</t>
  </si>
  <si>
    <t>門脇</t>
  </si>
  <si>
    <t>第2試合</t>
  </si>
  <si>
    <t>　開 始</t>
  </si>
  <si>
    <t xml:space="preserve"> 終 了</t>
  </si>
  <si>
    <t>所 要</t>
  </si>
  <si>
    <t>宝塚東</t>
  </si>
  <si>
    <t>7回ｺｰﾙﾄﾞｹﾞｰﾑ</t>
  </si>
  <si>
    <t>近藤</t>
  </si>
  <si>
    <t>濵田</t>
  </si>
  <si>
    <r>
      <t>玉井(</t>
    </r>
    <r>
      <rPr>
        <sz val="11"/>
        <rFont val="ＭＳ Ｐゴシック"/>
        <family val="3"/>
      </rPr>
      <t>6回</t>
    </r>
    <r>
      <rPr>
        <sz val="11"/>
        <rFont val="ＭＳ Ｐゴシック"/>
        <family val="3"/>
      </rPr>
      <t>)</t>
    </r>
  </si>
  <si>
    <r>
      <t>東口(</t>
    </r>
    <r>
      <rPr>
        <sz val="11"/>
        <rFont val="ＭＳ Ｐゴシック"/>
        <family val="3"/>
      </rPr>
      <t>10:22</t>
    </r>
    <r>
      <rPr>
        <sz val="11"/>
        <rFont val="ＭＳ Ｐゴシック"/>
        <family val="3"/>
      </rPr>
      <t>)</t>
    </r>
  </si>
  <si>
    <r>
      <t>田中(龍)(</t>
    </r>
    <r>
      <rPr>
        <sz val="11"/>
        <rFont val="ＭＳ Ｐゴシック"/>
        <family val="3"/>
      </rPr>
      <t>1回</t>
    </r>
    <r>
      <rPr>
        <sz val="11"/>
        <rFont val="ＭＳ Ｐゴシック"/>
        <family val="3"/>
      </rPr>
      <t>)</t>
    </r>
  </si>
  <si>
    <t>須磨翔風</t>
  </si>
  <si>
    <t>村上</t>
  </si>
  <si>
    <r>
      <t>山下(</t>
    </r>
    <r>
      <rPr>
        <sz val="11"/>
        <rFont val="ＭＳ Ｐゴシック"/>
        <family val="3"/>
      </rPr>
      <t>5回)</t>
    </r>
  </si>
  <si>
    <t>川野</t>
  </si>
  <si>
    <r>
      <t>山本(</t>
    </r>
    <r>
      <rPr>
        <sz val="11"/>
        <rFont val="ＭＳ Ｐゴシック"/>
        <family val="3"/>
      </rPr>
      <t>4回2/3</t>
    </r>
    <r>
      <rPr>
        <sz val="11"/>
        <rFont val="ＭＳ Ｐゴシック"/>
        <family val="3"/>
      </rPr>
      <t>)</t>
    </r>
  </si>
  <si>
    <r>
      <t>安達(</t>
    </r>
    <r>
      <rPr>
        <sz val="11"/>
        <rFont val="ＭＳ Ｐゴシック"/>
        <family val="3"/>
      </rPr>
      <t>1回1/3)</t>
    </r>
  </si>
  <si>
    <t>X</t>
  </si>
  <si>
    <t>第2試合</t>
  </si>
  <si>
    <t>　開 始</t>
  </si>
  <si>
    <t xml:space="preserve"> 終 了</t>
  </si>
  <si>
    <t>所 要</t>
  </si>
  <si>
    <t>喜田(1回)</t>
  </si>
  <si>
    <t>飾磨工業</t>
  </si>
  <si>
    <t>神戸高塚</t>
  </si>
  <si>
    <r>
      <t>高橋（1</t>
    </r>
    <r>
      <rPr>
        <sz val="11"/>
        <rFont val="ＭＳ Ｐゴシック"/>
        <family val="3"/>
      </rPr>
      <t>0回1/3</t>
    </r>
    <r>
      <rPr>
        <sz val="11"/>
        <rFont val="ＭＳ Ｐゴシック"/>
        <family val="3"/>
      </rPr>
      <t>）</t>
    </r>
  </si>
  <si>
    <t>大津</t>
  </si>
  <si>
    <r>
      <t>岡村(</t>
    </r>
    <r>
      <rPr>
        <sz val="11"/>
        <rFont val="ＭＳ Ｐゴシック"/>
        <family val="3"/>
      </rPr>
      <t>7回0/3)</t>
    </r>
  </si>
  <si>
    <r>
      <t>江本(</t>
    </r>
    <r>
      <rPr>
        <sz val="11"/>
        <rFont val="ＭＳ Ｐゴシック"/>
        <family val="3"/>
      </rPr>
      <t>3回)</t>
    </r>
  </si>
  <si>
    <t>川原﨑</t>
  </si>
  <si>
    <t>本阪</t>
  </si>
  <si>
    <r>
      <t>高山(誠)</t>
    </r>
    <r>
      <rPr>
        <sz val="11"/>
        <rFont val="ＭＳ Ｐゴシック"/>
        <family val="3"/>
      </rPr>
      <t>(0回1/3)</t>
    </r>
  </si>
  <si>
    <t>大林</t>
  </si>
  <si>
    <r>
      <t>舞田(</t>
    </r>
    <r>
      <rPr>
        <sz val="11"/>
        <rFont val="ＭＳ Ｐゴシック"/>
        <family val="3"/>
      </rPr>
      <t>0回</t>
    </r>
    <r>
      <rPr>
        <sz val="11"/>
        <rFont val="ＭＳ Ｐゴシック"/>
        <family val="3"/>
      </rPr>
      <t>2/3）</t>
    </r>
  </si>
  <si>
    <t>篠山鳳鳴</t>
  </si>
  <si>
    <t>明石清水</t>
  </si>
  <si>
    <r>
      <t>松田(</t>
    </r>
    <r>
      <rPr>
        <sz val="11"/>
        <rFont val="ＭＳ Ｐゴシック"/>
        <family val="3"/>
      </rPr>
      <t>3回)</t>
    </r>
  </si>
  <si>
    <t>矢持</t>
  </si>
  <si>
    <t>藤本</t>
  </si>
  <si>
    <r>
      <t>齋藤（2回</t>
    </r>
    <r>
      <rPr>
        <sz val="11"/>
        <rFont val="ＭＳ Ｐゴシック"/>
        <family val="3"/>
      </rPr>
      <t>1/3</t>
    </r>
    <r>
      <rPr>
        <sz val="11"/>
        <rFont val="ＭＳ Ｐゴシック"/>
        <family val="3"/>
      </rPr>
      <t>）</t>
    </r>
  </si>
  <si>
    <t>藤本（3回0/3）</t>
  </si>
  <si>
    <t>岩崎</t>
  </si>
  <si>
    <t>大野</t>
  </si>
  <si>
    <t>松井</t>
  </si>
  <si>
    <t>1x</t>
  </si>
  <si>
    <t>1×</t>
  </si>
  <si>
    <t>11:55～12:06雨天のため中断</t>
  </si>
  <si>
    <t>宝塚西</t>
  </si>
  <si>
    <t>小林（3回）</t>
  </si>
  <si>
    <t>藤坂</t>
  </si>
  <si>
    <t>宮武</t>
  </si>
  <si>
    <t>藤坂②</t>
  </si>
  <si>
    <t>藤原（3回）</t>
  </si>
  <si>
    <t>久保田</t>
  </si>
  <si>
    <t>中野</t>
  </si>
  <si>
    <t>真木（6回）</t>
  </si>
  <si>
    <t>本郷</t>
  </si>
  <si>
    <t>加古川東</t>
  </si>
  <si>
    <t>金子(7回)</t>
  </si>
  <si>
    <t>加納</t>
  </si>
  <si>
    <t>河野</t>
  </si>
  <si>
    <t>坂口</t>
  </si>
  <si>
    <t>藤井②</t>
  </si>
  <si>
    <t>児島（2回）</t>
  </si>
  <si>
    <t>青木</t>
  </si>
  <si>
    <t>宮崎②</t>
  </si>
  <si>
    <r>
      <t>宮崎（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回</t>
    </r>
    <r>
      <rPr>
        <sz val="11"/>
        <rFont val="ＭＳ Ｐゴシック"/>
        <family val="3"/>
      </rPr>
      <t>2/3)</t>
    </r>
  </si>
  <si>
    <r>
      <t>片岡(</t>
    </r>
    <r>
      <rPr>
        <sz val="11"/>
        <rFont val="ＭＳ Ｐゴシック"/>
        <family val="3"/>
      </rPr>
      <t>0回1/3)</t>
    </r>
  </si>
  <si>
    <t>第2試合</t>
  </si>
  <si>
    <t>　開 始</t>
  </si>
  <si>
    <t xml:space="preserve"> 終 了</t>
  </si>
  <si>
    <t>所 要</t>
  </si>
  <si>
    <t>神戸弘陵</t>
  </si>
  <si>
    <r>
      <t>西田(</t>
    </r>
    <r>
      <rPr>
        <sz val="11"/>
        <rFont val="ＭＳ Ｐゴシック"/>
        <family val="3"/>
      </rPr>
      <t>7回</t>
    </r>
    <r>
      <rPr>
        <sz val="11"/>
        <rFont val="ＭＳ Ｐゴシック"/>
        <family val="3"/>
      </rPr>
      <t>)</t>
    </r>
  </si>
  <si>
    <t>他谷</t>
  </si>
  <si>
    <t>戸田</t>
  </si>
  <si>
    <t>小池</t>
  </si>
  <si>
    <r>
      <t>長谷川(</t>
    </r>
    <r>
      <rPr>
        <sz val="11"/>
        <rFont val="ＭＳ Ｐゴシック"/>
        <family val="3"/>
      </rPr>
      <t>1回</t>
    </r>
    <r>
      <rPr>
        <sz val="11"/>
        <rFont val="ＭＳ Ｐゴシック"/>
        <family val="3"/>
      </rPr>
      <t>)</t>
    </r>
  </si>
  <si>
    <t>池上</t>
  </si>
  <si>
    <t>長谷川奨</t>
  </si>
  <si>
    <t>奥野</t>
  </si>
  <si>
    <t>尼崎工業</t>
  </si>
  <si>
    <r>
      <t>喜岡(</t>
    </r>
    <r>
      <rPr>
        <sz val="11"/>
        <rFont val="ＭＳ Ｐゴシック"/>
        <family val="3"/>
      </rPr>
      <t>7回1/3</t>
    </r>
    <r>
      <rPr>
        <sz val="11"/>
        <rFont val="ＭＳ Ｐゴシック"/>
        <family val="3"/>
      </rPr>
      <t>)</t>
    </r>
  </si>
  <si>
    <r>
      <t>三上(</t>
    </r>
    <r>
      <rPr>
        <sz val="11"/>
        <rFont val="ＭＳ Ｐゴシック"/>
        <family val="3"/>
      </rPr>
      <t>1回2/3</t>
    </r>
    <r>
      <rPr>
        <sz val="11"/>
        <rFont val="ＭＳ Ｐゴシック"/>
        <family val="3"/>
      </rPr>
      <t>)</t>
    </r>
  </si>
  <si>
    <t xml:space="preserve"> 場  所　｛</t>
  </si>
  <si>
    <t>第2試合</t>
  </si>
  <si>
    <t>　開 始</t>
  </si>
  <si>
    <t xml:space="preserve"> 終 了</t>
  </si>
  <si>
    <t>所 要</t>
  </si>
  <si>
    <t>6回ｺｰﾙﾄﾞｹﾞｰﾑ</t>
  </si>
  <si>
    <t>7回ｺｰﾙﾄﾞ</t>
  </si>
  <si>
    <t>6回ｺｰﾙﾄﾞ</t>
  </si>
  <si>
    <t>8回ｺｰﾙﾄﾞｹﾞｰﾑ</t>
  </si>
  <si>
    <t>生　野</t>
  </si>
  <si>
    <t>滝　川</t>
  </si>
  <si>
    <t>氷　上</t>
  </si>
  <si>
    <t>赤　穂</t>
  </si>
  <si>
    <t>西　宮　北</t>
  </si>
  <si>
    <t>和　田　山</t>
  </si>
  <si>
    <t>豊　　岡</t>
  </si>
  <si>
    <t>夢　前</t>
  </si>
  <si>
    <t>小　野</t>
  </si>
  <si>
    <t>長　　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</si>
</sst>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81" fontId="0" fillId="24" borderId="13" xfId="0" applyNumberFormat="1" applyFill="1" applyBorder="1" applyAlignment="1" applyProtection="1">
      <alignment horizontal="center" vertical="center"/>
      <protection locked="0"/>
    </xf>
    <xf numFmtId="181" fontId="0" fillId="24" borderId="14" xfId="0" applyNumberFormat="1" applyFill="1" applyBorder="1" applyAlignment="1" applyProtection="1">
      <alignment horizontal="center" vertical="center"/>
      <protection locked="0"/>
    </xf>
    <xf numFmtId="181" fontId="0" fillId="24" borderId="15" xfId="0" applyNumberFormat="1" applyFill="1" applyBorder="1" applyAlignment="1" applyProtection="1">
      <alignment horizontal="center" vertical="center"/>
      <protection locked="0"/>
    </xf>
    <xf numFmtId="0" fontId="0" fillId="24" borderId="16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14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0" fontId="0" fillId="24" borderId="13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>
      <alignment horizontal="right" vertical="center"/>
    </xf>
    <xf numFmtId="0" fontId="0" fillId="24" borderId="10" xfId="0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4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0" fillId="24" borderId="21" xfId="0" applyFill="1" applyBorder="1" applyAlignment="1" applyProtection="1">
      <alignment horizontal="center" vertical="center"/>
      <protection/>
    </xf>
    <xf numFmtId="0" fontId="0" fillId="24" borderId="22" xfId="0" applyFill="1" applyBorder="1" applyAlignment="1" applyProtection="1">
      <alignment horizontal="center" vertical="center"/>
      <protection/>
    </xf>
    <xf numFmtId="0" fontId="0" fillId="24" borderId="23" xfId="0" applyFill="1" applyBorder="1" applyAlignment="1" applyProtection="1">
      <alignment horizontal="center" vertical="center"/>
      <protection/>
    </xf>
    <xf numFmtId="0" fontId="0" fillId="24" borderId="24" xfId="0" applyFill="1" applyBorder="1" applyAlignment="1" applyProtection="1">
      <alignment horizontal="center" vertical="center"/>
      <protection/>
    </xf>
    <xf numFmtId="0" fontId="0" fillId="24" borderId="25" xfId="0" applyFill="1" applyBorder="1" applyAlignment="1" applyProtection="1">
      <alignment horizontal="center" vertical="center"/>
      <protection/>
    </xf>
    <xf numFmtId="181" fontId="0" fillId="24" borderId="26" xfId="0" applyNumberFormat="1" applyFill="1" applyBorder="1" applyAlignment="1" applyProtection="1">
      <alignment horizontal="center" vertical="center"/>
      <protection locked="0"/>
    </xf>
    <xf numFmtId="0" fontId="0" fillId="24" borderId="27" xfId="0" applyFill="1" applyBorder="1" applyAlignment="1" applyProtection="1">
      <alignment horizontal="left" vertical="center" shrinkToFit="1"/>
      <protection locked="0"/>
    </xf>
    <xf numFmtId="0" fontId="0" fillId="7" borderId="21" xfId="0" applyFill="1" applyBorder="1" applyAlignment="1" applyProtection="1">
      <alignment horizontal="center" vertical="center"/>
      <protection/>
    </xf>
    <xf numFmtId="0" fontId="0" fillId="7" borderId="22" xfId="0" applyFill="1" applyBorder="1" applyAlignment="1" applyProtection="1">
      <alignment horizontal="center" vertical="center"/>
      <protection/>
    </xf>
    <xf numFmtId="0" fontId="0" fillId="7" borderId="24" xfId="0" applyFill="1" applyBorder="1" applyAlignment="1" applyProtection="1">
      <alignment horizontal="center" vertical="center"/>
      <protection/>
    </xf>
    <xf numFmtId="0" fontId="0" fillId="24" borderId="28" xfId="0" applyFill="1" applyBorder="1" applyAlignment="1" applyProtection="1">
      <alignment horizontal="center" vertical="center"/>
      <protection/>
    </xf>
    <xf numFmtId="181" fontId="0" fillId="24" borderId="24" xfId="0" applyNumberFormat="1" applyFill="1" applyBorder="1" applyAlignment="1" applyProtection="1">
      <alignment horizontal="center" vertical="center"/>
      <protection locked="0"/>
    </xf>
    <xf numFmtId="181" fontId="0" fillId="24" borderId="29" xfId="0" applyNumberFormat="1" applyFill="1" applyBorder="1" applyAlignment="1" applyProtection="1">
      <alignment horizontal="center" vertical="center"/>
      <protection locked="0"/>
    </xf>
    <xf numFmtId="0" fontId="0" fillId="24" borderId="30" xfId="0" applyFill="1" applyBorder="1" applyAlignment="1">
      <alignment horizontal="center" vertical="center"/>
    </xf>
    <xf numFmtId="0" fontId="6" fillId="24" borderId="31" xfId="0" applyFont="1" applyFill="1" applyBorder="1" applyAlignment="1" applyProtection="1">
      <alignment vertical="center" wrapText="1"/>
      <protection locked="0"/>
    </xf>
    <xf numFmtId="0" fontId="6" fillId="24" borderId="10" xfId="0" applyFont="1" applyFill="1" applyBorder="1" applyAlignment="1" applyProtection="1">
      <alignment vertical="center" wrapText="1"/>
      <protection locked="0"/>
    </xf>
    <xf numFmtId="0" fontId="6" fillId="24" borderId="11" xfId="0" applyFont="1" applyFill="1" applyBorder="1" applyAlignment="1" applyProtection="1">
      <alignment vertical="center" wrapText="1"/>
      <protection locked="0"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  <xf numFmtId="181" fontId="4" fillId="24" borderId="25" xfId="0" applyNumberFormat="1" applyFont="1" applyFill="1" applyBorder="1" applyAlignment="1" applyProtection="1">
      <alignment horizontal="center" vertical="center" shrinkToFit="1"/>
      <protection locked="0"/>
    </xf>
    <xf numFmtId="181" fontId="0" fillId="24" borderId="31" xfId="0" applyNumberFormat="1" applyFill="1" applyBorder="1" applyAlignment="1" applyProtection="1">
      <alignment horizontal="center" vertical="center"/>
      <protection locked="0"/>
    </xf>
    <xf numFmtId="181" fontId="0" fillId="24" borderId="10" xfId="0" applyNumberFormat="1" applyFill="1" applyBorder="1" applyAlignment="1" applyProtection="1">
      <alignment horizontal="center" vertical="center"/>
      <protection locked="0"/>
    </xf>
    <xf numFmtId="181" fontId="0" fillId="24" borderId="11" xfId="0" applyNumberForma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44" xfId="0" applyFont="1" applyFill="1" applyBorder="1" applyAlignment="1" applyProtection="1">
      <alignment horizontal="center" vertical="center"/>
      <protection locked="0"/>
    </xf>
    <xf numFmtId="0" fontId="4" fillId="24" borderId="45" xfId="0" applyFont="1" applyFill="1" applyBorder="1" applyAlignment="1" applyProtection="1">
      <alignment horizontal="center" vertical="center" shrinkToFit="1"/>
      <protection/>
    </xf>
    <xf numFmtId="0" fontId="4" fillId="24" borderId="46" xfId="0" applyFont="1" applyFill="1" applyBorder="1" applyAlignment="1" applyProtection="1">
      <alignment horizontal="center" vertical="center" shrinkToFit="1"/>
      <protection/>
    </xf>
    <xf numFmtId="0" fontId="4" fillId="24" borderId="47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48" xfId="0" applyFont="1" applyFill="1" applyBorder="1" applyAlignment="1" applyProtection="1">
      <alignment horizontal="center" vertical="center" shrinkToFit="1"/>
      <protection/>
    </xf>
    <xf numFmtId="0" fontId="4" fillId="24" borderId="49" xfId="0" applyFont="1" applyFill="1" applyBorder="1" applyAlignment="1" applyProtection="1">
      <alignment horizontal="center" vertical="center" shrinkToFit="1"/>
      <protection/>
    </xf>
    <xf numFmtId="0" fontId="0" fillId="24" borderId="50" xfId="0" applyFont="1" applyFill="1" applyBorder="1" applyAlignment="1" applyProtection="1">
      <alignment horizontal="center" vertical="center" shrinkToFit="1"/>
      <protection locked="0"/>
    </xf>
    <xf numFmtId="0" fontId="0" fillId="24" borderId="45" xfId="0" applyFont="1" applyFill="1" applyBorder="1" applyAlignment="1" applyProtection="1">
      <alignment horizontal="center" vertical="center" shrinkToFit="1"/>
      <protection locked="0"/>
    </xf>
    <xf numFmtId="0" fontId="0" fillId="24" borderId="50" xfId="0" applyFont="1" applyFill="1" applyBorder="1" applyAlignment="1" applyProtection="1">
      <alignment horizontal="center" vertical="center"/>
      <protection locked="0"/>
    </xf>
    <xf numFmtId="0" fontId="0" fillId="24" borderId="51" xfId="0" applyFont="1" applyFill="1" applyBorder="1" applyAlignment="1" applyProtection="1">
      <alignment horizontal="center" vertical="center"/>
      <protection locked="0"/>
    </xf>
    <xf numFmtId="0" fontId="0" fillId="24" borderId="52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48" xfId="0" applyFont="1" applyFill="1" applyBorder="1" applyAlignment="1" applyProtection="1">
      <alignment horizontal="center" vertical="center"/>
      <protection locked="0"/>
    </xf>
    <xf numFmtId="0" fontId="0" fillId="24" borderId="53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31" xfId="0" applyFill="1" applyBorder="1" applyAlignment="1" applyProtection="1">
      <alignment horizontal="center" vertical="center"/>
      <protection/>
    </xf>
    <xf numFmtId="0" fontId="0" fillId="24" borderId="31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31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4" fillId="24" borderId="31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0" fontId="6" fillId="24" borderId="31" xfId="0" applyFont="1" applyFill="1" applyBorder="1" applyAlignment="1" applyProtection="1">
      <alignment horizontal="right" vertical="center" shrinkToFit="1"/>
      <protection locked="0"/>
    </xf>
    <xf numFmtId="0" fontId="6" fillId="24" borderId="10" xfId="0" applyFont="1" applyFill="1" applyBorder="1" applyAlignment="1" applyProtection="1">
      <alignment horizontal="right" vertical="center" shrinkToFit="1"/>
      <protection locked="0"/>
    </xf>
    <xf numFmtId="0" fontId="0" fillId="24" borderId="0" xfId="0" applyFill="1" applyAlignment="1">
      <alignment horizontal="right" vertical="center"/>
    </xf>
    <xf numFmtId="180" fontId="0" fillId="24" borderId="49" xfId="0" applyNumberFormat="1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/>
    </xf>
    <xf numFmtId="0" fontId="0" fillId="24" borderId="51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52" xfId="0" applyFont="1" applyFill="1" applyBorder="1" applyAlignment="1" applyProtection="1">
      <alignment horizontal="center" vertical="center" shrinkToFit="1"/>
      <protection locked="0"/>
    </xf>
    <xf numFmtId="0" fontId="0" fillId="24" borderId="30" xfId="0" applyFont="1" applyFill="1" applyBorder="1" applyAlignment="1" applyProtection="1">
      <alignment horizontal="center" vertical="center" shrinkToFit="1"/>
      <protection locked="0"/>
    </xf>
    <xf numFmtId="0" fontId="0" fillId="24" borderId="48" xfId="0" applyFont="1" applyFill="1" applyBorder="1" applyAlignment="1" applyProtection="1">
      <alignment horizontal="center" vertical="center" shrinkToFit="1"/>
      <protection locked="0"/>
    </xf>
    <xf numFmtId="0" fontId="0" fillId="24" borderId="53" xfId="0" applyFont="1" applyFill="1" applyBorder="1" applyAlignment="1" applyProtection="1">
      <alignment horizontal="center" vertical="center" shrinkToFit="1"/>
      <protection locked="0"/>
    </xf>
    <xf numFmtId="0" fontId="0" fillId="24" borderId="46" xfId="0" applyFill="1" applyBorder="1" applyAlignment="1">
      <alignment horizontal="left" vertical="top"/>
    </xf>
    <xf numFmtId="0" fontId="4" fillId="24" borderId="1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31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00390625" style="5" customWidth="1"/>
    <col min="19" max="16384" width="9.00390625" style="5" customWidth="1"/>
  </cols>
  <sheetData>
    <row r="1" spans="1:18" ht="30" customHeight="1">
      <c r="A1" s="93" t="s">
        <v>68</v>
      </c>
      <c r="B1" s="94"/>
      <c r="C1" s="94"/>
      <c r="D1" s="94"/>
      <c r="E1" s="94"/>
      <c r="F1" s="94"/>
      <c r="G1" s="94"/>
      <c r="H1" s="20" t="s">
        <v>18</v>
      </c>
      <c r="I1" s="43">
        <v>2</v>
      </c>
      <c r="J1" s="16" t="s">
        <v>19</v>
      </c>
      <c r="K1" s="21">
        <v>2012</v>
      </c>
      <c r="L1" s="3" t="s">
        <v>20</v>
      </c>
      <c r="M1" s="2">
        <v>7</v>
      </c>
      <c r="N1" s="3" t="s">
        <v>0</v>
      </c>
      <c r="O1" s="2">
        <v>8</v>
      </c>
      <c r="P1" s="1" t="s">
        <v>21</v>
      </c>
      <c r="Q1" s="3" t="s">
        <v>12</v>
      </c>
      <c r="R1" s="4" t="s">
        <v>14</v>
      </c>
    </row>
    <row r="2" ht="5.25" customHeight="1"/>
    <row r="3" spans="11:18" ht="18.75" customHeight="1">
      <c r="K3" s="95" t="s">
        <v>237</v>
      </c>
      <c r="L3" s="95"/>
      <c r="M3" s="91" t="s">
        <v>29</v>
      </c>
      <c r="N3" s="91"/>
      <c r="O3" s="91"/>
      <c r="P3" s="91"/>
      <c r="Q3" s="91"/>
      <c r="R3" s="22" t="s">
        <v>36</v>
      </c>
    </row>
    <row r="4" spans="1:20" s="24" customFormat="1" ht="18.75" customHeight="1">
      <c r="A4" s="32"/>
      <c r="B4" s="23">
        <v>1</v>
      </c>
      <c r="C4" s="6" t="s">
        <v>1</v>
      </c>
      <c r="D4" s="5"/>
      <c r="E4" s="89" t="s">
        <v>119</v>
      </c>
      <c r="F4" s="89"/>
      <c r="G4" s="90" t="s">
        <v>37</v>
      </c>
      <c r="H4" s="90"/>
      <c r="I4" s="88">
        <v>0.4145833333333333</v>
      </c>
      <c r="J4" s="88"/>
      <c r="K4" s="86" t="s">
        <v>38</v>
      </c>
      <c r="L4" s="86"/>
      <c r="M4" s="88">
        <v>0.48819444444444443</v>
      </c>
      <c r="N4" s="88"/>
      <c r="O4" s="86" t="s">
        <v>39</v>
      </c>
      <c r="P4" s="86"/>
      <c r="Q4" s="87">
        <f>SUM(M4-I4)</f>
        <v>0.07361111111111113</v>
      </c>
      <c r="R4" s="87"/>
      <c r="T4" s="25"/>
    </row>
    <row r="5" spans="8:18" ht="7.5" customHeight="1">
      <c r="H5" s="7"/>
      <c r="I5" s="7"/>
      <c r="J5" s="8"/>
      <c r="K5" s="9"/>
      <c r="L5" s="9"/>
      <c r="M5" s="8"/>
      <c r="N5" s="8"/>
      <c r="O5" s="9"/>
      <c r="P5" s="9"/>
      <c r="Q5" s="8"/>
      <c r="R5" s="8"/>
    </row>
    <row r="6" spans="1:18" ht="21" customHeight="1">
      <c r="A6" s="80" t="s">
        <v>2</v>
      </c>
      <c r="B6" s="81"/>
      <c r="C6" s="33">
        <v>1</v>
      </c>
      <c r="D6" s="34">
        <v>2</v>
      </c>
      <c r="E6" s="35">
        <v>3</v>
      </c>
      <c r="F6" s="33">
        <v>4</v>
      </c>
      <c r="G6" s="34">
        <v>5</v>
      </c>
      <c r="H6" s="35">
        <v>6</v>
      </c>
      <c r="I6" s="33">
        <v>7</v>
      </c>
      <c r="J6" s="34">
        <v>8</v>
      </c>
      <c r="K6" s="29">
        <v>9</v>
      </c>
      <c r="L6" s="26">
        <v>10</v>
      </c>
      <c r="M6" s="27">
        <v>11</v>
      </c>
      <c r="N6" s="29">
        <v>12</v>
      </c>
      <c r="O6" s="36">
        <v>13</v>
      </c>
      <c r="P6" s="27">
        <v>14</v>
      </c>
      <c r="Q6" s="28">
        <v>15</v>
      </c>
      <c r="R6" s="30" t="s">
        <v>3</v>
      </c>
    </row>
    <row r="7" spans="1:18" ht="27.75" customHeight="1">
      <c r="A7" s="84" t="s">
        <v>225</v>
      </c>
      <c r="B7" s="85"/>
      <c r="C7" s="10">
        <v>0</v>
      </c>
      <c r="D7" s="11">
        <v>0</v>
      </c>
      <c r="E7" s="37">
        <v>3</v>
      </c>
      <c r="F7" s="10">
        <v>0</v>
      </c>
      <c r="G7" s="11">
        <v>2</v>
      </c>
      <c r="H7" s="31">
        <v>3</v>
      </c>
      <c r="I7" s="10">
        <v>0</v>
      </c>
      <c r="J7" s="11">
        <v>2</v>
      </c>
      <c r="K7" s="31"/>
      <c r="L7" s="45" t="s">
        <v>245</v>
      </c>
      <c r="M7" s="46"/>
      <c r="N7" s="47"/>
      <c r="O7" s="38"/>
      <c r="P7" s="11"/>
      <c r="Q7" s="12"/>
      <c r="R7" s="44">
        <f>SUM(C7:Q7)</f>
        <v>10</v>
      </c>
    </row>
    <row r="8" spans="1:18" ht="27.75" customHeight="1">
      <c r="A8" s="84" t="s">
        <v>52</v>
      </c>
      <c r="B8" s="85"/>
      <c r="C8" s="10">
        <v>1</v>
      </c>
      <c r="D8" s="11">
        <v>0</v>
      </c>
      <c r="E8" s="37">
        <v>0</v>
      </c>
      <c r="F8" s="10">
        <v>0</v>
      </c>
      <c r="G8" s="11">
        <v>1</v>
      </c>
      <c r="H8" s="31">
        <v>0</v>
      </c>
      <c r="I8" s="10">
        <v>0</v>
      </c>
      <c r="J8" s="11">
        <v>0</v>
      </c>
      <c r="K8" s="31"/>
      <c r="L8" s="10"/>
      <c r="M8" s="11"/>
      <c r="N8" s="31"/>
      <c r="O8" s="38"/>
      <c r="P8" s="11"/>
      <c r="Q8" s="12"/>
      <c r="R8" s="44">
        <f>SUM(C8:Q8)</f>
        <v>2</v>
      </c>
    </row>
    <row r="9" spans="1:18" ht="21" customHeight="1">
      <c r="A9" s="80" t="s">
        <v>2</v>
      </c>
      <c r="B9" s="81"/>
      <c r="C9" s="79" t="s">
        <v>30</v>
      </c>
      <c r="D9" s="77"/>
      <c r="E9" s="77"/>
      <c r="F9" s="77"/>
      <c r="G9" s="77"/>
      <c r="H9" s="78"/>
      <c r="I9" s="77" t="s">
        <v>31</v>
      </c>
      <c r="J9" s="78"/>
      <c r="K9" s="82" t="s">
        <v>32</v>
      </c>
      <c r="L9" s="83"/>
      <c r="M9" s="77" t="s">
        <v>71</v>
      </c>
      <c r="N9" s="78"/>
      <c r="O9" s="79" t="s">
        <v>72</v>
      </c>
      <c r="P9" s="77"/>
      <c r="Q9" s="77"/>
      <c r="R9" s="78"/>
    </row>
    <row r="10" spans="1:18" ht="16.5" customHeight="1">
      <c r="A10" s="65" t="str">
        <f>A7</f>
        <v>神戸弘陵</v>
      </c>
      <c r="B10" s="66"/>
      <c r="C10" s="17" t="s">
        <v>4</v>
      </c>
      <c r="D10" s="69" t="s">
        <v>226</v>
      </c>
      <c r="E10" s="70"/>
      <c r="F10" s="13">
        <v>4</v>
      </c>
      <c r="G10" s="71"/>
      <c r="H10" s="72"/>
      <c r="I10" s="71" t="s">
        <v>227</v>
      </c>
      <c r="J10" s="72"/>
      <c r="K10" s="58"/>
      <c r="L10" s="59"/>
      <c r="M10" s="60" t="s">
        <v>228</v>
      </c>
      <c r="N10" s="59"/>
      <c r="O10" s="58" t="s">
        <v>229</v>
      </c>
      <c r="P10" s="61"/>
      <c r="Q10" s="62"/>
      <c r="R10" s="59"/>
    </row>
    <row r="11" spans="1:18" ht="16.5" customHeight="1">
      <c r="A11" s="65"/>
      <c r="B11" s="66"/>
      <c r="C11" s="18">
        <v>2</v>
      </c>
      <c r="D11" s="99" t="s">
        <v>230</v>
      </c>
      <c r="E11" s="100"/>
      <c r="F11" s="14">
        <v>5</v>
      </c>
      <c r="G11" s="54"/>
      <c r="H11" s="73"/>
      <c r="I11" s="54"/>
      <c r="J11" s="73"/>
      <c r="K11" s="53"/>
      <c r="L11" s="54"/>
      <c r="M11" s="55" t="s">
        <v>231</v>
      </c>
      <c r="N11" s="54"/>
      <c r="O11" s="53" t="s">
        <v>232</v>
      </c>
      <c r="P11" s="56"/>
      <c r="Q11" s="57"/>
      <c r="R11" s="54"/>
    </row>
    <row r="12" spans="1:18" ht="16.5" customHeight="1">
      <c r="A12" s="67"/>
      <c r="B12" s="68"/>
      <c r="C12" s="19">
        <v>3</v>
      </c>
      <c r="D12" s="74"/>
      <c r="E12" s="75"/>
      <c r="F12" s="15">
        <v>6</v>
      </c>
      <c r="G12" s="74"/>
      <c r="H12" s="76"/>
      <c r="I12" s="74"/>
      <c r="J12" s="76"/>
      <c r="K12" s="48"/>
      <c r="L12" s="49"/>
      <c r="M12" s="50"/>
      <c r="N12" s="49"/>
      <c r="O12" s="48" t="s">
        <v>231</v>
      </c>
      <c r="P12" s="51"/>
      <c r="Q12" s="52"/>
      <c r="R12" s="49"/>
    </row>
    <row r="13" spans="1:18" ht="16.5" customHeight="1">
      <c r="A13" s="63" t="str">
        <f>A8</f>
        <v>神　崎</v>
      </c>
      <c r="B13" s="64"/>
      <c r="C13" s="17" t="s">
        <v>4</v>
      </c>
      <c r="D13" s="69" t="s">
        <v>233</v>
      </c>
      <c r="E13" s="70"/>
      <c r="F13" s="13">
        <v>4</v>
      </c>
      <c r="G13" s="71"/>
      <c r="H13" s="72"/>
      <c r="I13" s="71" t="s">
        <v>50</v>
      </c>
      <c r="J13" s="72"/>
      <c r="K13" s="58"/>
      <c r="L13" s="59"/>
      <c r="M13" s="60"/>
      <c r="N13" s="59"/>
      <c r="O13" s="58" t="s">
        <v>50</v>
      </c>
      <c r="P13" s="61"/>
      <c r="Q13" s="62"/>
      <c r="R13" s="59"/>
    </row>
    <row r="14" spans="1:18" ht="16.5" customHeight="1">
      <c r="A14" s="65"/>
      <c r="B14" s="66"/>
      <c r="C14" s="18">
        <v>2</v>
      </c>
      <c r="D14" s="54"/>
      <c r="E14" s="53"/>
      <c r="F14" s="14">
        <v>5</v>
      </c>
      <c r="G14" s="54"/>
      <c r="H14" s="73"/>
      <c r="I14" s="54"/>
      <c r="J14" s="73"/>
      <c r="K14" s="53"/>
      <c r="L14" s="54"/>
      <c r="M14" s="55"/>
      <c r="N14" s="54"/>
      <c r="O14" s="53"/>
      <c r="P14" s="56"/>
      <c r="Q14" s="57"/>
      <c r="R14" s="54"/>
    </row>
    <row r="15" spans="1:18" ht="16.5" customHeight="1">
      <c r="A15" s="67"/>
      <c r="B15" s="68"/>
      <c r="C15" s="19">
        <v>3</v>
      </c>
      <c r="D15" s="74"/>
      <c r="E15" s="75"/>
      <c r="F15" s="15">
        <v>6</v>
      </c>
      <c r="G15" s="74"/>
      <c r="H15" s="76"/>
      <c r="I15" s="74"/>
      <c r="J15" s="76"/>
      <c r="K15" s="48"/>
      <c r="L15" s="49"/>
      <c r="M15" s="50"/>
      <c r="N15" s="49"/>
      <c r="O15" s="48"/>
      <c r="P15" s="51"/>
      <c r="Q15" s="52"/>
      <c r="R15" s="49"/>
    </row>
    <row r="16" ht="30" customHeight="1"/>
    <row r="17" spans="1:20" s="24" customFormat="1" ht="18.75" customHeight="1">
      <c r="A17" s="32"/>
      <c r="B17" s="23">
        <v>1</v>
      </c>
      <c r="C17" s="6" t="s">
        <v>1</v>
      </c>
      <c r="D17" s="5"/>
      <c r="E17" s="89" t="s">
        <v>238</v>
      </c>
      <c r="F17" s="89"/>
      <c r="G17" s="90" t="s">
        <v>239</v>
      </c>
      <c r="H17" s="90"/>
      <c r="I17" s="88">
        <v>0.5201388888888888</v>
      </c>
      <c r="J17" s="88"/>
      <c r="K17" s="86" t="s">
        <v>240</v>
      </c>
      <c r="L17" s="86"/>
      <c r="M17" s="88">
        <v>0.5965277777777778</v>
      </c>
      <c r="N17" s="88"/>
      <c r="O17" s="86" t="s">
        <v>241</v>
      </c>
      <c r="P17" s="86"/>
      <c r="Q17" s="87">
        <f>SUM(M17-I17)</f>
        <v>0.07638888888888895</v>
      </c>
      <c r="R17" s="87"/>
      <c r="T17" s="25"/>
    </row>
    <row r="18" spans="8:18" ht="7.5" customHeight="1">
      <c r="H18" s="7"/>
      <c r="I18" s="7"/>
      <c r="J18" s="8"/>
      <c r="K18" s="9"/>
      <c r="L18" s="9"/>
      <c r="M18" s="8"/>
      <c r="N18" s="8"/>
      <c r="O18" s="9"/>
      <c r="P18" s="9"/>
      <c r="Q18" s="8"/>
      <c r="R18" s="8"/>
    </row>
    <row r="19" spans="1:18" ht="21" customHeight="1">
      <c r="A19" s="80" t="s">
        <v>2</v>
      </c>
      <c r="B19" s="81"/>
      <c r="C19" s="33">
        <v>1</v>
      </c>
      <c r="D19" s="34">
        <v>2</v>
      </c>
      <c r="E19" s="35">
        <v>3</v>
      </c>
      <c r="F19" s="33">
        <v>4</v>
      </c>
      <c r="G19" s="34">
        <v>5</v>
      </c>
      <c r="H19" s="35">
        <v>6</v>
      </c>
      <c r="I19" s="33">
        <v>7</v>
      </c>
      <c r="J19" s="34">
        <v>8</v>
      </c>
      <c r="K19" s="35">
        <v>9</v>
      </c>
      <c r="L19" s="26">
        <v>10</v>
      </c>
      <c r="M19" s="27">
        <v>11</v>
      </c>
      <c r="N19" s="29">
        <v>12</v>
      </c>
      <c r="O19" s="36">
        <v>13</v>
      </c>
      <c r="P19" s="27">
        <v>14</v>
      </c>
      <c r="Q19" s="28">
        <v>15</v>
      </c>
      <c r="R19" s="30" t="s">
        <v>3</v>
      </c>
    </row>
    <row r="20" spans="1:18" ht="27.75" customHeight="1">
      <c r="A20" s="84" t="s">
        <v>144</v>
      </c>
      <c r="B20" s="85"/>
      <c r="C20" s="10">
        <v>1</v>
      </c>
      <c r="D20" s="11">
        <v>0</v>
      </c>
      <c r="E20" s="37">
        <v>0</v>
      </c>
      <c r="F20" s="10">
        <v>1</v>
      </c>
      <c r="G20" s="11">
        <v>0</v>
      </c>
      <c r="H20" s="31">
        <v>0</v>
      </c>
      <c r="I20" s="10">
        <v>1</v>
      </c>
      <c r="J20" s="11">
        <v>0</v>
      </c>
      <c r="K20" s="31">
        <v>0</v>
      </c>
      <c r="L20" s="10"/>
      <c r="M20" s="11"/>
      <c r="N20" s="31"/>
      <c r="O20" s="38"/>
      <c r="P20" s="11"/>
      <c r="Q20" s="12"/>
      <c r="R20" s="44">
        <f>SUM(C20:Q20)</f>
        <v>3</v>
      </c>
    </row>
    <row r="21" spans="1:18" ht="27.75" customHeight="1">
      <c r="A21" s="84" t="s">
        <v>234</v>
      </c>
      <c r="B21" s="85"/>
      <c r="C21" s="10">
        <v>0</v>
      </c>
      <c r="D21" s="11">
        <v>0</v>
      </c>
      <c r="E21" s="37">
        <v>0</v>
      </c>
      <c r="F21" s="10">
        <v>0</v>
      </c>
      <c r="G21" s="11">
        <v>0</v>
      </c>
      <c r="H21" s="31">
        <v>0</v>
      </c>
      <c r="I21" s="10">
        <v>0</v>
      </c>
      <c r="J21" s="11">
        <v>0</v>
      </c>
      <c r="K21" s="39">
        <v>0</v>
      </c>
      <c r="L21" s="10"/>
      <c r="M21" s="11"/>
      <c r="N21" s="31"/>
      <c r="O21" s="38"/>
      <c r="P21" s="11"/>
      <c r="Q21" s="12"/>
      <c r="R21" s="44">
        <f>SUM(C21:Q21)</f>
        <v>0</v>
      </c>
    </row>
    <row r="22" spans="1:18" ht="21" customHeight="1">
      <c r="A22" s="80" t="s">
        <v>2</v>
      </c>
      <c r="B22" s="81"/>
      <c r="C22" s="79" t="s">
        <v>30</v>
      </c>
      <c r="D22" s="77"/>
      <c r="E22" s="77"/>
      <c r="F22" s="77"/>
      <c r="G22" s="77"/>
      <c r="H22" s="78"/>
      <c r="I22" s="77" t="s">
        <v>31</v>
      </c>
      <c r="J22" s="78"/>
      <c r="K22" s="82" t="s">
        <v>32</v>
      </c>
      <c r="L22" s="83"/>
      <c r="M22" s="77" t="s">
        <v>71</v>
      </c>
      <c r="N22" s="78"/>
      <c r="O22" s="79" t="s">
        <v>72</v>
      </c>
      <c r="P22" s="77"/>
      <c r="Q22" s="77"/>
      <c r="R22" s="78"/>
    </row>
    <row r="23" spans="1:18" ht="16.5" customHeight="1">
      <c r="A23" s="65" t="str">
        <f>A20</f>
        <v>西宮北</v>
      </c>
      <c r="B23" s="66"/>
      <c r="C23" s="17" t="s">
        <v>4</v>
      </c>
      <c r="D23" s="69" t="s">
        <v>146</v>
      </c>
      <c r="E23" s="70"/>
      <c r="F23" s="13">
        <v>4</v>
      </c>
      <c r="G23" s="71"/>
      <c r="H23" s="72"/>
      <c r="I23" s="71" t="s">
        <v>148</v>
      </c>
      <c r="J23" s="72"/>
      <c r="K23" s="58"/>
      <c r="L23" s="59"/>
      <c r="M23" s="60"/>
      <c r="N23" s="59"/>
      <c r="O23" s="58"/>
      <c r="P23" s="61"/>
      <c r="Q23" s="62"/>
      <c r="R23" s="59"/>
    </row>
    <row r="24" spans="1:18" ht="16.5" customHeight="1">
      <c r="A24" s="65"/>
      <c r="B24" s="66"/>
      <c r="C24" s="18">
        <v>2</v>
      </c>
      <c r="D24" s="54"/>
      <c r="E24" s="53"/>
      <c r="F24" s="14">
        <v>5</v>
      </c>
      <c r="G24" s="54"/>
      <c r="H24" s="73"/>
      <c r="I24" s="54"/>
      <c r="J24" s="73"/>
      <c r="K24" s="53"/>
      <c r="L24" s="54"/>
      <c r="M24" s="55"/>
      <c r="N24" s="54"/>
      <c r="O24" s="53"/>
      <c r="P24" s="56"/>
      <c r="Q24" s="57"/>
      <c r="R24" s="54"/>
    </row>
    <row r="25" spans="1:18" ht="16.5" customHeight="1">
      <c r="A25" s="67"/>
      <c r="B25" s="68"/>
      <c r="C25" s="19">
        <v>3</v>
      </c>
      <c r="D25" s="74"/>
      <c r="E25" s="75"/>
      <c r="F25" s="15">
        <v>6</v>
      </c>
      <c r="G25" s="74"/>
      <c r="H25" s="76"/>
      <c r="I25" s="74"/>
      <c r="J25" s="76"/>
      <c r="K25" s="48"/>
      <c r="L25" s="49"/>
      <c r="M25" s="50"/>
      <c r="N25" s="49"/>
      <c r="O25" s="48"/>
      <c r="P25" s="51"/>
      <c r="Q25" s="52"/>
      <c r="R25" s="49"/>
    </row>
    <row r="26" spans="1:18" ht="16.5" customHeight="1">
      <c r="A26" s="63" t="str">
        <f>A21</f>
        <v>尼崎工業</v>
      </c>
      <c r="B26" s="64"/>
      <c r="C26" s="17" t="s">
        <v>4</v>
      </c>
      <c r="D26" s="69" t="s">
        <v>235</v>
      </c>
      <c r="E26" s="70"/>
      <c r="F26" s="13">
        <v>4</v>
      </c>
      <c r="G26" s="71"/>
      <c r="H26" s="72"/>
      <c r="I26" s="71" t="s">
        <v>41</v>
      </c>
      <c r="J26" s="72"/>
      <c r="K26" s="58"/>
      <c r="L26" s="59"/>
      <c r="M26" s="60" t="s">
        <v>41</v>
      </c>
      <c r="N26" s="59"/>
      <c r="O26" s="58"/>
      <c r="P26" s="61"/>
      <c r="Q26" s="62"/>
      <c r="R26" s="59"/>
    </row>
    <row r="27" spans="1:18" ht="16.5" customHeight="1">
      <c r="A27" s="65"/>
      <c r="B27" s="66"/>
      <c r="C27" s="18">
        <v>2</v>
      </c>
      <c r="D27" s="99" t="s">
        <v>236</v>
      </c>
      <c r="E27" s="100"/>
      <c r="F27" s="14">
        <v>5</v>
      </c>
      <c r="G27" s="54"/>
      <c r="H27" s="73"/>
      <c r="I27" s="54"/>
      <c r="J27" s="73"/>
      <c r="K27" s="53"/>
      <c r="L27" s="54"/>
      <c r="M27" s="55"/>
      <c r="N27" s="54"/>
      <c r="O27" s="53"/>
      <c r="P27" s="56"/>
      <c r="Q27" s="57"/>
      <c r="R27" s="54"/>
    </row>
    <row r="28" spans="1:18" ht="16.5" customHeight="1">
      <c r="A28" s="67"/>
      <c r="B28" s="68"/>
      <c r="C28" s="19">
        <v>3</v>
      </c>
      <c r="D28" s="102"/>
      <c r="E28" s="103"/>
      <c r="F28" s="15">
        <v>6</v>
      </c>
      <c r="G28" s="74"/>
      <c r="H28" s="76"/>
      <c r="I28" s="74"/>
      <c r="J28" s="76"/>
      <c r="K28" s="48"/>
      <c r="L28" s="49"/>
      <c r="M28" s="50"/>
      <c r="N28" s="49"/>
      <c r="O28" s="48"/>
      <c r="P28" s="51"/>
      <c r="Q28" s="52"/>
      <c r="R28" s="49"/>
    </row>
    <row r="31" ht="13.5">
      <c r="I31" s="7"/>
    </row>
  </sheetData>
  <sheetProtection/>
  <mergeCells count="124">
    <mergeCell ref="A1:G1"/>
    <mergeCell ref="E4:F4"/>
    <mergeCell ref="D12:E12"/>
    <mergeCell ref="K3:L3"/>
    <mergeCell ref="D14:E14"/>
    <mergeCell ref="D13:E13"/>
    <mergeCell ref="A8:B8"/>
    <mergeCell ref="C9:H9"/>
    <mergeCell ref="D11:E11"/>
    <mergeCell ref="I10:J10"/>
    <mergeCell ref="I11:J11"/>
    <mergeCell ref="I12:J12"/>
    <mergeCell ref="G10:H10"/>
    <mergeCell ref="A9:B9"/>
    <mergeCell ref="A10:B12"/>
    <mergeCell ref="G4:H4"/>
    <mergeCell ref="I4:J4"/>
    <mergeCell ref="A6:B6"/>
    <mergeCell ref="A7:B7"/>
    <mergeCell ref="O13:P13"/>
    <mergeCell ref="M4:N4"/>
    <mergeCell ref="K9:L9"/>
    <mergeCell ref="K13:L13"/>
    <mergeCell ref="K4:L4"/>
    <mergeCell ref="M12:N12"/>
    <mergeCell ref="K10:L10"/>
    <mergeCell ref="M11:N11"/>
    <mergeCell ref="A13:B15"/>
    <mergeCell ref="D10:E10"/>
    <mergeCell ref="I9:J9"/>
    <mergeCell ref="G13:H13"/>
    <mergeCell ref="G14:H14"/>
    <mergeCell ref="G15:H15"/>
    <mergeCell ref="I13:J13"/>
    <mergeCell ref="I14:J14"/>
    <mergeCell ref="I15:J15"/>
    <mergeCell ref="G12:H12"/>
    <mergeCell ref="Q11:R11"/>
    <mergeCell ref="D15:E15"/>
    <mergeCell ref="M13:N13"/>
    <mergeCell ref="M14:N14"/>
    <mergeCell ref="M15:N15"/>
    <mergeCell ref="Q12:R12"/>
    <mergeCell ref="Q15:R15"/>
    <mergeCell ref="O12:P12"/>
    <mergeCell ref="O14:P14"/>
    <mergeCell ref="O15:P15"/>
    <mergeCell ref="Q10:R10"/>
    <mergeCell ref="M10:N10"/>
    <mergeCell ref="O10:P10"/>
    <mergeCell ref="M3:Q3"/>
    <mergeCell ref="Q4:R4"/>
    <mergeCell ref="M9:N9"/>
    <mergeCell ref="O4:P4"/>
    <mergeCell ref="O11:P11"/>
    <mergeCell ref="O9:R9"/>
    <mergeCell ref="Q13:R13"/>
    <mergeCell ref="Q14:R14"/>
    <mergeCell ref="K12:L12"/>
    <mergeCell ref="K11:L11"/>
    <mergeCell ref="K15:L15"/>
    <mergeCell ref="K14:L14"/>
    <mergeCell ref="E17:F17"/>
    <mergeCell ref="G17:H17"/>
    <mergeCell ref="I17:J17"/>
    <mergeCell ref="K17:L17"/>
    <mergeCell ref="G11:H11"/>
    <mergeCell ref="O17:P17"/>
    <mergeCell ref="Q17:R17"/>
    <mergeCell ref="A19:B19"/>
    <mergeCell ref="A20:B20"/>
    <mergeCell ref="M17:N17"/>
    <mergeCell ref="A21:B21"/>
    <mergeCell ref="M23:N23"/>
    <mergeCell ref="O23:P23"/>
    <mergeCell ref="Q23:R23"/>
    <mergeCell ref="A22:B22"/>
    <mergeCell ref="C22:H22"/>
    <mergeCell ref="I22:J22"/>
    <mergeCell ref="K22:L22"/>
    <mergeCell ref="A23:B25"/>
    <mergeCell ref="D23:E23"/>
    <mergeCell ref="G23:H23"/>
    <mergeCell ref="I23:J23"/>
    <mergeCell ref="D24:E24"/>
    <mergeCell ref="G24:H24"/>
    <mergeCell ref="I24:J24"/>
    <mergeCell ref="K24:L24"/>
    <mergeCell ref="D25:E25"/>
    <mergeCell ref="G25:H25"/>
    <mergeCell ref="I25:J25"/>
    <mergeCell ref="K25:L25"/>
    <mergeCell ref="I28:J28"/>
    <mergeCell ref="M24:N24"/>
    <mergeCell ref="O24:P24"/>
    <mergeCell ref="Q24:R24"/>
    <mergeCell ref="M25:N25"/>
    <mergeCell ref="O25:P25"/>
    <mergeCell ref="Q25:R25"/>
    <mergeCell ref="Q26:R26"/>
    <mergeCell ref="A26:B28"/>
    <mergeCell ref="D26:E26"/>
    <mergeCell ref="G26:H26"/>
    <mergeCell ref="I26:J26"/>
    <mergeCell ref="D27:E27"/>
    <mergeCell ref="G27:H27"/>
    <mergeCell ref="I27:J27"/>
    <mergeCell ref="D28:E28"/>
    <mergeCell ref="G28:H28"/>
    <mergeCell ref="Q28:R28"/>
    <mergeCell ref="K27:L27"/>
    <mergeCell ref="M27:N27"/>
    <mergeCell ref="O27:P27"/>
    <mergeCell ref="Q27:R27"/>
    <mergeCell ref="L7:N7"/>
    <mergeCell ref="K28:L28"/>
    <mergeCell ref="M28:N28"/>
    <mergeCell ref="O28:P28"/>
    <mergeCell ref="K26:L26"/>
    <mergeCell ref="M26:N26"/>
    <mergeCell ref="O26:P26"/>
    <mergeCell ref="M22:N22"/>
    <mergeCell ref="O22:R22"/>
    <mergeCell ref="K23:L23"/>
  </mergeCells>
  <conditionalFormatting sqref="H19:K19 H6">
    <cfRule type="expression" priority="1" dxfId="0" stopIfTrue="1">
      <formula>H7=""</formula>
    </cfRule>
  </conditionalFormatting>
  <conditionalFormatting sqref="R7 A7:B7 R20 A20:B20">
    <cfRule type="expression" priority="2" dxfId="1" stopIfTrue="1">
      <formula>$R7&gt;$R8</formula>
    </cfRule>
  </conditionalFormatting>
  <conditionalFormatting sqref="R8 R21">
    <cfRule type="expression" priority="3" dxfId="1" stopIfTrue="1">
      <formula>$R8&gt;$R7</formula>
    </cfRule>
  </conditionalFormatting>
  <conditionalFormatting sqref="A8:B8 A21:B21">
    <cfRule type="expression" priority="4" dxfId="1" stopIfTrue="1">
      <formula>$R7&lt;$R8</formula>
    </cfRule>
  </conditionalFormatting>
  <conditionalFormatting sqref="A23:B23 A10:B10">
    <cfRule type="expression" priority="5" dxfId="1" stopIfTrue="1">
      <formula>$R7&gt;$R8</formula>
    </cfRule>
  </conditionalFormatting>
  <conditionalFormatting sqref="A25:B25 A12:B12">
    <cfRule type="expression" priority="6" dxfId="1" stopIfTrue="1">
      <formula>#REF!&gt;$R9</formula>
    </cfRule>
  </conditionalFormatting>
  <conditionalFormatting sqref="A24:B24 A11:B11">
    <cfRule type="expression" priority="7" dxfId="1" stopIfTrue="1">
      <formula>$R8&gt;#REF!</formula>
    </cfRule>
  </conditionalFormatting>
  <conditionalFormatting sqref="A26:B26 A13:B13">
    <cfRule type="expression" priority="8" dxfId="1" stopIfTrue="1">
      <formula>$R7&lt;$R8</formula>
    </cfRule>
  </conditionalFormatting>
  <conditionalFormatting sqref="A28:B28 A15:B15">
    <cfRule type="expression" priority="9" dxfId="1" stopIfTrue="1">
      <formula>#REF!&lt;$R9</formula>
    </cfRule>
  </conditionalFormatting>
  <conditionalFormatting sqref="A27:B27 A14:B14">
    <cfRule type="expression" priority="10" dxfId="1" stopIfTrue="1">
      <formula>$R8&lt;#REF!</formula>
    </cfRule>
  </conditionalFormatting>
  <conditionalFormatting sqref="H20:K21 H7:H8 L7">
    <cfRule type="expression" priority="11" dxfId="0" stopIfTrue="1">
      <formula>H7=""</formula>
    </cfRule>
  </conditionalFormatting>
  <dataValidations count="2">
    <dataValidation allowBlank="1" showInputMessage="1" showErrorMessage="1" imeMode="halfAlpha" sqref="I17:J17 C20:Q21 M17:N17 L7:M7 N7:Q8 C7:K8 M4:N4 O1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T17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00390625" style="5" customWidth="1"/>
    <col min="19" max="16384" width="9.00390625" style="5" customWidth="1"/>
  </cols>
  <sheetData>
    <row r="1" spans="1:18" ht="30" customHeight="1">
      <c r="A1" s="93" t="s">
        <v>68</v>
      </c>
      <c r="B1" s="94"/>
      <c r="C1" s="94"/>
      <c r="D1" s="94"/>
      <c r="E1" s="94"/>
      <c r="F1" s="94"/>
      <c r="G1" s="94"/>
      <c r="H1" s="20" t="s">
        <v>18</v>
      </c>
      <c r="I1" s="43">
        <v>17</v>
      </c>
      <c r="J1" s="16" t="s">
        <v>19</v>
      </c>
      <c r="K1" s="21">
        <v>2012</v>
      </c>
      <c r="L1" s="3" t="s">
        <v>20</v>
      </c>
      <c r="M1" s="2">
        <v>7</v>
      </c>
      <c r="N1" s="3" t="s">
        <v>0</v>
      </c>
      <c r="O1" s="2">
        <v>28</v>
      </c>
      <c r="P1" s="1" t="s">
        <v>21</v>
      </c>
      <c r="Q1" s="3" t="s">
        <v>8</v>
      </c>
      <c r="R1" s="4" t="s">
        <v>9</v>
      </c>
    </row>
    <row r="2" ht="5.25" customHeight="1"/>
    <row r="3" spans="11:18" ht="18.75" customHeight="1">
      <c r="K3" s="95" t="s">
        <v>10</v>
      </c>
      <c r="L3" s="95"/>
      <c r="M3" s="91" t="s">
        <v>51</v>
      </c>
      <c r="N3" s="91"/>
      <c r="O3" s="91"/>
      <c r="P3" s="91"/>
      <c r="Q3" s="91"/>
      <c r="R3" s="22" t="s">
        <v>36</v>
      </c>
    </row>
    <row r="4" spans="1:20" s="24" customFormat="1" ht="18.75" customHeight="1">
      <c r="A4" s="32"/>
      <c r="B4" s="23" t="s">
        <v>67</v>
      </c>
      <c r="C4" s="6" t="s">
        <v>59</v>
      </c>
      <c r="D4" s="5"/>
      <c r="E4" s="89" t="s">
        <v>85</v>
      </c>
      <c r="F4" s="89"/>
      <c r="G4" s="90" t="s">
        <v>5</v>
      </c>
      <c r="H4" s="90"/>
      <c r="I4" s="88">
        <v>0.545138888888889</v>
      </c>
      <c r="J4" s="88"/>
      <c r="K4" s="86" t="s">
        <v>6</v>
      </c>
      <c r="L4" s="86"/>
      <c r="M4" s="88">
        <v>0.6152777777777778</v>
      </c>
      <c r="N4" s="88"/>
      <c r="O4" s="86" t="s">
        <v>7</v>
      </c>
      <c r="P4" s="86"/>
      <c r="Q4" s="87">
        <f>SUM(M4-I4)</f>
        <v>0.07013888888888886</v>
      </c>
      <c r="R4" s="87"/>
      <c r="T4" s="25"/>
    </row>
    <row r="5" spans="8:18" ht="7.5" customHeight="1">
      <c r="H5" s="7"/>
      <c r="I5" s="7"/>
      <c r="J5" s="8"/>
      <c r="K5" s="9"/>
      <c r="L5" s="9"/>
      <c r="M5" s="8"/>
      <c r="N5" s="8"/>
      <c r="O5" s="9"/>
      <c r="P5" s="9"/>
      <c r="Q5" s="8"/>
      <c r="R5" s="8"/>
    </row>
    <row r="6" spans="1:18" ht="21" customHeight="1">
      <c r="A6" s="80" t="s">
        <v>2</v>
      </c>
      <c r="B6" s="81"/>
      <c r="C6" s="33">
        <v>1</v>
      </c>
      <c r="D6" s="34">
        <v>2</v>
      </c>
      <c r="E6" s="35">
        <v>3</v>
      </c>
      <c r="F6" s="33">
        <v>4</v>
      </c>
      <c r="G6" s="34">
        <v>5</v>
      </c>
      <c r="H6" s="35">
        <v>6</v>
      </c>
      <c r="I6" s="33">
        <v>7</v>
      </c>
      <c r="J6" s="34">
        <v>8</v>
      </c>
      <c r="K6" s="35">
        <v>9</v>
      </c>
      <c r="L6" s="26">
        <v>10</v>
      </c>
      <c r="M6" s="27">
        <v>11</v>
      </c>
      <c r="N6" s="29">
        <v>12</v>
      </c>
      <c r="O6" s="36">
        <v>13</v>
      </c>
      <c r="P6" s="27">
        <v>14</v>
      </c>
      <c r="Q6" s="28">
        <v>15</v>
      </c>
      <c r="R6" s="30" t="s">
        <v>3</v>
      </c>
    </row>
    <row r="7" spans="1:18" ht="27.75" customHeight="1">
      <c r="A7" s="84" t="s">
        <v>54</v>
      </c>
      <c r="B7" s="85"/>
      <c r="C7" s="10">
        <v>0</v>
      </c>
      <c r="D7" s="11">
        <v>0</v>
      </c>
      <c r="E7" s="37">
        <v>0</v>
      </c>
      <c r="F7" s="10">
        <v>3</v>
      </c>
      <c r="G7" s="11">
        <v>0</v>
      </c>
      <c r="H7" s="31">
        <v>2</v>
      </c>
      <c r="I7" s="10">
        <v>0</v>
      </c>
      <c r="J7" s="11">
        <v>1</v>
      </c>
      <c r="K7" s="31">
        <v>0</v>
      </c>
      <c r="L7" s="10"/>
      <c r="M7" s="11"/>
      <c r="N7" s="31"/>
      <c r="O7" s="38"/>
      <c r="P7" s="11"/>
      <c r="Q7" s="12"/>
      <c r="R7" s="44">
        <f>SUM(C7:Q7)</f>
        <v>6</v>
      </c>
    </row>
    <row r="8" spans="1:18" ht="27.75" customHeight="1">
      <c r="A8" s="84" t="s">
        <v>63</v>
      </c>
      <c r="B8" s="85"/>
      <c r="C8" s="10">
        <v>0</v>
      </c>
      <c r="D8" s="11">
        <v>1</v>
      </c>
      <c r="E8" s="37">
        <v>1</v>
      </c>
      <c r="F8" s="10">
        <v>0</v>
      </c>
      <c r="G8" s="11">
        <v>0</v>
      </c>
      <c r="H8" s="31">
        <v>0</v>
      </c>
      <c r="I8" s="10">
        <v>0</v>
      </c>
      <c r="J8" s="11">
        <v>0</v>
      </c>
      <c r="K8" s="39">
        <v>0</v>
      </c>
      <c r="L8" s="10"/>
      <c r="M8" s="11"/>
      <c r="N8" s="31"/>
      <c r="O8" s="38"/>
      <c r="P8" s="11"/>
      <c r="Q8" s="12"/>
      <c r="R8" s="44">
        <f>SUM(C8:Q8)</f>
        <v>2</v>
      </c>
    </row>
    <row r="9" spans="1:18" ht="21" customHeight="1">
      <c r="A9" s="80" t="s">
        <v>2</v>
      </c>
      <c r="B9" s="81"/>
      <c r="C9" s="79" t="s">
        <v>30</v>
      </c>
      <c r="D9" s="77"/>
      <c r="E9" s="77"/>
      <c r="F9" s="77"/>
      <c r="G9" s="77"/>
      <c r="H9" s="78"/>
      <c r="I9" s="77" t="s">
        <v>31</v>
      </c>
      <c r="J9" s="78"/>
      <c r="K9" s="82" t="s">
        <v>32</v>
      </c>
      <c r="L9" s="83"/>
      <c r="M9" s="77" t="s">
        <v>71</v>
      </c>
      <c r="N9" s="78"/>
      <c r="O9" s="79" t="s">
        <v>72</v>
      </c>
      <c r="P9" s="77"/>
      <c r="Q9" s="77"/>
      <c r="R9" s="78"/>
    </row>
    <row r="10" spans="1:18" ht="16.5" customHeight="1">
      <c r="A10" s="65" t="str">
        <f>A7</f>
        <v>滝川第二</v>
      </c>
      <c r="B10" s="66"/>
      <c r="C10" s="17" t="s">
        <v>4</v>
      </c>
      <c r="D10" s="69" t="s">
        <v>64</v>
      </c>
      <c r="E10" s="70"/>
      <c r="F10" s="13">
        <v>4</v>
      </c>
      <c r="G10" s="69"/>
      <c r="H10" s="98"/>
      <c r="I10" s="71" t="s">
        <v>55</v>
      </c>
      <c r="J10" s="72"/>
      <c r="K10" s="58"/>
      <c r="L10" s="59"/>
      <c r="M10" s="60"/>
      <c r="N10" s="59"/>
      <c r="O10" s="58" t="s">
        <v>33</v>
      </c>
      <c r="P10" s="61"/>
      <c r="Q10" s="62"/>
      <c r="R10" s="59"/>
    </row>
    <row r="11" spans="1:18" ht="16.5" customHeight="1">
      <c r="A11" s="65"/>
      <c r="B11" s="66"/>
      <c r="C11" s="18">
        <v>2</v>
      </c>
      <c r="D11" s="99"/>
      <c r="E11" s="100"/>
      <c r="F11" s="14">
        <v>5</v>
      </c>
      <c r="G11" s="99"/>
      <c r="H11" s="101"/>
      <c r="I11" s="54"/>
      <c r="J11" s="73"/>
      <c r="K11" s="53"/>
      <c r="L11" s="54"/>
      <c r="M11" s="55"/>
      <c r="N11" s="54"/>
      <c r="O11" s="53" t="s">
        <v>73</v>
      </c>
      <c r="P11" s="56"/>
      <c r="Q11" s="57"/>
      <c r="R11" s="54"/>
    </row>
    <row r="12" spans="1:18" ht="16.5" customHeight="1">
      <c r="A12" s="67"/>
      <c r="B12" s="68"/>
      <c r="C12" s="19">
        <v>3</v>
      </c>
      <c r="D12" s="102"/>
      <c r="E12" s="103"/>
      <c r="F12" s="15">
        <v>6</v>
      </c>
      <c r="G12" s="102"/>
      <c r="H12" s="104"/>
      <c r="I12" s="74"/>
      <c r="J12" s="76"/>
      <c r="K12" s="48"/>
      <c r="L12" s="49"/>
      <c r="M12" s="50"/>
      <c r="N12" s="49"/>
      <c r="O12" s="48"/>
      <c r="P12" s="51"/>
      <c r="Q12" s="52"/>
      <c r="R12" s="49"/>
    </row>
    <row r="13" spans="1:18" ht="16.5" customHeight="1">
      <c r="A13" s="63" t="str">
        <f>A8</f>
        <v>加古川北</v>
      </c>
      <c r="B13" s="64"/>
      <c r="C13" s="17" t="s">
        <v>4</v>
      </c>
      <c r="D13" s="69" t="s">
        <v>74</v>
      </c>
      <c r="E13" s="70"/>
      <c r="F13" s="13">
        <v>4</v>
      </c>
      <c r="G13" s="69"/>
      <c r="H13" s="98"/>
      <c r="I13" s="71" t="s">
        <v>65</v>
      </c>
      <c r="J13" s="72"/>
      <c r="K13" s="58"/>
      <c r="L13" s="59"/>
      <c r="M13" s="60" t="s">
        <v>75</v>
      </c>
      <c r="N13" s="59"/>
      <c r="O13" s="58" t="s">
        <v>76</v>
      </c>
      <c r="P13" s="61"/>
      <c r="Q13" s="62"/>
      <c r="R13" s="59"/>
    </row>
    <row r="14" spans="1:18" ht="16.5" customHeight="1">
      <c r="A14" s="65"/>
      <c r="B14" s="66"/>
      <c r="C14" s="18">
        <v>2</v>
      </c>
      <c r="D14" s="99" t="s">
        <v>77</v>
      </c>
      <c r="E14" s="100"/>
      <c r="F14" s="14">
        <v>5</v>
      </c>
      <c r="G14" s="99"/>
      <c r="H14" s="101"/>
      <c r="I14" s="54"/>
      <c r="J14" s="73"/>
      <c r="K14" s="53"/>
      <c r="L14" s="54"/>
      <c r="M14" s="55"/>
      <c r="N14" s="54"/>
      <c r="O14" s="53"/>
      <c r="P14" s="56"/>
      <c r="Q14" s="57"/>
      <c r="R14" s="54"/>
    </row>
    <row r="15" spans="1:18" ht="16.5" customHeight="1">
      <c r="A15" s="67"/>
      <c r="B15" s="68"/>
      <c r="C15" s="19">
        <v>3</v>
      </c>
      <c r="D15" s="102"/>
      <c r="E15" s="103"/>
      <c r="F15" s="15">
        <v>6</v>
      </c>
      <c r="G15" s="102"/>
      <c r="H15" s="104"/>
      <c r="I15" s="74"/>
      <c r="J15" s="76"/>
      <c r="K15" s="48"/>
      <c r="L15" s="49"/>
      <c r="M15" s="50"/>
      <c r="N15" s="49"/>
      <c r="O15" s="48"/>
      <c r="P15" s="51"/>
      <c r="Q15" s="52"/>
      <c r="R15" s="49"/>
    </row>
    <row r="16" spans="1:3" ht="30.75" customHeight="1">
      <c r="A16" s="106" t="s">
        <v>48</v>
      </c>
      <c r="B16" s="106"/>
      <c r="C16" s="106"/>
    </row>
    <row r="17" spans="1:18" ht="57" customHeight="1">
      <c r="A17" s="40"/>
      <c r="B17" s="92" t="s">
        <v>87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41"/>
      <c r="R17" s="42"/>
    </row>
  </sheetData>
  <sheetProtection/>
  <mergeCells count="65">
    <mergeCell ref="A1:G1"/>
    <mergeCell ref="E4:F4"/>
    <mergeCell ref="D12:E12"/>
    <mergeCell ref="K3:L3"/>
    <mergeCell ref="A8:B8"/>
    <mergeCell ref="C9:H9"/>
    <mergeCell ref="D11:E11"/>
    <mergeCell ref="G10:H10"/>
    <mergeCell ref="G11:H11"/>
    <mergeCell ref="A9:B9"/>
    <mergeCell ref="A10:B12"/>
    <mergeCell ref="I10:J10"/>
    <mergeCell ref="I11:J11"/>
    <mergeCell ref="I12:J12"/>
    <mergeCell ref="G4:H4"/>
    <mergeCell ref="I4:J4"/>
    <mergeCell ref="A6:B6"/>
    <mergeCell ref="A7:B7"/>
    <mergeCell ref="M4:N4"/>
    <mergeCell ref="K9:L9"/>
    <mergeCell ref="K13:L13"/>
    <mergeCell ref="K15:L15"/>
    <mergeCell ref="K14:L14"/>
    <mergeCell ref="K4:L4"/>
    <mergeCell ref="M12:N12"/>
    <mergeCell ref="K10:L10"/>
    <mergeCell ref="M11:N11"/>
    <mergeCell ref="Q15:R15"/>
    <mergeCell ref="O12:P12"/>
    <mergeCell ref="O14:P14"/>
    <mergeCell ref="O15:P15"/>
    <mergeCell ref="O13:P13"/>
    <mergeCell ref="A13:B15"/>
    <mergeCell ref="D10:E10"/>
    <mergeCell ref="I9:J9"/>
    <mergeCell ref="G13:H13"/>
    <mergeCell ref="G14:H14"/>
    <mergeCell ref="G15:H15"/>
    <mergeCell ref="I13:J13"/>
    <mergeCell ref="I14:J14"/>
    <mergeCell ref="I15:J15"/>
    <mergeCell ref="G12:H12"/>
    <mergeCell ref="D15:E15"/>
    <mergeCell ref="M13:N13"/>
    <mergeCell ref="M14:N14"/>
    <mergeCell ref="M15:N15"/>
    <mergeCell ref="D14:E14"/>
    <mergeCell ref="D13:E13"/>
    <mergeCell ref="K12:L12"/>
    <mergeCell ref="K11:L11"/>
    <mergeCell ref="Q10:R10"/>
    <mergeCell ref="M10:N10"/>
    <mergeCell ref="O10:P10"/>
    <mergeCell ref="Q11:R11"/>
    <mergeCell ref="Q12:R12"/>
    <mergeCell ref="A16:C16"/>
    <mergeCell ref="B17:P17"/>
    <mergeCell ref="M3:Q3"/>
    <mergeCell ref="Q4:R4"/>
    <mergeCell ref="M9:N9"/>
    <mergeCell ref="O4:P4"/>
    <mergeCell ref="O11:P11"/>
    <mergeCell ref="O9:R9"/>
    <mergeCell ref="Q13:R13"/>
    <mergeCell ref="Q14:R14"/>
  </mergeCells>
  <conditionalFormatting sqref="H6:K6">
    <cfRule type="expression" priority="1" dxfId="0" stopIfTrue="1">
      <formula>H7=""</formula>
    </cfRule>
  </conditionalFormatting>
  <conditionalFormatting sqref="R7 A7:B7">
    <cfRule type="expression" priority="2" dxfId="1" stopIfTrue="1">
      <formula>$R7&gt;$R8</formula>
    </cfRule>
  </conditionalFormatting>
  <conditionalFormatting sqref="R8">
    <cfRule type="expression" priority="3" dxfId="1" stopIfTrue="1">
      <formula>$R8&gt;$R7</formula>
    </cfRule>
  </conditionalFormatting>
  <conditionalFormatting sqref="A8:B8">
    <cfRule type="expression" priority="4" dxfId="1" stopIfTrue="1">
      <formula>$R7&lt;$R8</formula>
    </cfRule>
  </conditionalFormatting>
  <conditionalFormatting sqref="A10:B10">
    <cfRule type="expression" priority="5" dxfId="1" stopIfTrue="1">
      <formula>$R7&gt;$R8</formula>
    </cfRule>
  </conditionalFormatting>
  <conditionalFormatting sqref="A12:B12">
    <cfRule type="expression" priority="6" dxfId="1" stopIfTrue="1">
      <formula>#REF!&gt;$R9</formula>
    </cfRule>
  </conditionalFormatting>
  <conditionalFormatting sqref="A11:B11">
    <cfRule type="expression" priority="7" dxfId="1" stopIfTrue="1">
      <formula>$R8&gt;#REF!</formula>
    </cfRule>
  </conditionalFormatting>
  <conditionalFormatting sqref="A13:B13">
    <cfRule type="expression" priority="8" dxfId="1" stopIfTrue="1">
      <formula>$R7&lt;$R8</formula>
    </cfRule>
  </conditionalFormatting>
  <conditionalFormatting sqref="A15:B15">
    <cfRule type="expression" priority="9" dxfId="1" stopIfTrue="1">
      <formula>#REF!&lt;$R9</formula>
    </cfRule>
  </conditionalFormatting>
  <conditionalFormatting sqref="A14:B14">
    <cfRule type="expression" priority="10" dxfId="1" stopIfTrue="1">
      <formula>$R8&lt;#REF!</formula>
    </cfRule>
  </conditionalFormatting>
  <conditionalFormatting sqref="H7:K8">
    <cfRule type="expression" priority="11" dxfId="0" stopIfTrue="1">
      <formula>H7=""</formula>
    </cfRule>
  </conditionalFormatting>
  <dataValidations count="2">
    <dataValidation allowBlank="1" showInputMessage="1" showErrorMessage="1" imeMode="halfAlpha" sqref="I4:J4 C7:Q8 O1 M4:N4 M1 I1"/>
    <dataValidation type="list" allowBlank="1" showInputMessage="1" showErrorMessage="1" sqref="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28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00390625" style="5" customWidth="1"/>
    <col min="19" max="16384" width="9.00390625" style="5" customWidth="1"/>
  </cols>
  <sheetData>
    <row r="1" spans="1:18" ht="30" customHeight="1">
      <c r="A1" s="93" t="s">
        <v>68</v>
      </c>
      <c r="B1" s="94"/>
      <c r="C1" s="94"/>
      <c r="D1" s="94"/>
      <c r="E1" s="94"/>
      <c r="F1" s="94"/>
      <c r="G1" s="94"/>
      <c r="H1" s="20" t="s">
        <v>18</v>
      </c>
      <c r="I1" s="43">
        <v>3</v>
      </c>
      <c r="J1" s="16" t="s">
        <v>19</v>
      </c>
      <c r="K1" s="21">
        <v>2012</v>
      </c>
      <c r="L1" s="3" t="s">
        <v>20</v>
      </c>
      <c r="M1" s="2">
        <v>7</v>
      </c>
      <c r="N1" s="3" t="s">
        <v>0</v>
      </c>
      <c r="O1" s="2">
        <v>11</v>
      </c>
      <c r="P1" s="1" t="s">
        <v>21</v>
      </c>
      <c r="Q1" s="3" t="s">
        <v>40</v>
      </c>
      <c r="R1" s="4" t="s">
        <v>22</v>
      </c>
    </row>
    <row r="2" ht="5.25" customHeight="1"/>
    <row r="3" spans="11:18" ht="18.75" customHeight="1">
      <c r="K3" s="95" t="s">
        <v>23</v>
      </c>
      <c r="L3" s="95"/>
      <c r="M3" s="91" t="s">
        <v>29</v>
      </c>
      <c r="N3" s="91"/>
      <c r="O3" s="91"/>
      <c r="P3" s="91"/>
      <c r="Q3" s="91"/>
      <c r="R3" s="22" t="s">
        <v>36</v>
      </c>
    </row>
    <row r="4" spans="1:20" s="24" customFormat="1" ht="18.75" customHeight="1">
      <c r="A4" s="32"/>
      <c r="B4" s="23">
        <v>1</v>
      </c>
      <c r="C4" s="6" t="s">
        <v>1</v>
      </c>
      <c r="D4" s="5"/>
      <c r="E4" s="89" t="s">
        <v>119</v>
      </c>
      <c r="F4" s="89"/>
      <c r="G4" s="90" t="s">
        <v>37</v>
      </c>
      <c r="H4" s="90"/>
      <c r="I4" s="88">
        <v>0.4708333333333334</v>
      </c>
      <c r="J4" s="88"/>
      <c r="K4" s="86" t="s">
        <v>38</v>
      </c>
      <c r="L4" s="86"/>
      <c r="M4" s="88">
        <v>0.53125</v>
      </c>
      <c r="N4" s="88"/>
      <c r="O4" s="86" t="s">
        <v>39</v>
      </c>
      <c r="P4" s="86"/>
      <c r="Q4" s="87">
        <v>0.05277777777777778</v>
      </c>
      <c r="R4" s="87"/>
      <c r="T4" s="25"/>
    </row>
    <row r="5" spans="8:18" ht="18.75" customHeight="1">
      <c r="H5" s="7"/>
      <c r="I5" s="7"/>
      <c r="J5" s="8"/>
      <c r="K5" s="9"/>
      <c r="L5" s="9"/>
      <c r="M5" s="97" t="s">
        <v>199</v>
      </c>
      <c r="N5" s="97"/>
      <c r="O5" s="97"/>
      <c r="P5" s="97"/>
      <c r="Q5" s="97"/>
      <c r="R5" s="97"/>
    </row>
    <row r="6" spans="1:18" ht="21" customHeight="1">
      <c r="A6" s="80" t="s">
        <v>2</v>
      </c>
      <c r="B6" s="81"/>
      <c r="C6" s="33">
        <v>1</v>
      </c>
      <c r="D6" s="34">
        <v>2</v>
      </c>
      <c r="E6" s="35">
        <v>3</v>
      </c>
      <c r="F6" s="33">
        <v>4</v>
      </c>
      <c r="G6" s="34">
        <v>5</v>
      </c>
      <c r="H6" s="35">
        <v>6</v>
      </c>
      <c r="I6" s="26">
        <v>7</v>
      </c>
      <c r="J6" s="27">
        <v>8</v>
      </c>
      <c r="K6" s="29">
        <v>9</v>
      </c>
      <c r="L6" s="26">
        <v>10</v>
      </c>
      <c r="M6" s="27">
        <v>11</v>
      </c>
      <c r="N6" s="29">
        <v>12</v>
      </c>
      <c r="O6" s="36">
        <v>13</v>
      </c>
      <c r="P6" s="27">
        <v>14</v>
      </c>
      <c r="Q6" s="28">
        <v>15</v>
      </c>
      <c r="R6" s="30" t="s">
        <v>3</v>
      </c>
    </row>
    <row r="7" spans="1:18" ht="27.75" customHeight="1">
      <c r="A7" s="84" t="s">
        <v>53</v>
      </c>
      <c r="B7" s="85"/>
      <c r="C7" s="10">
        <v>0</v>
      </c>
      <c r="D7" s="11">
        <v>5</v>
      </c>
      <c r="E7" s="37">
        <v>1</v>
      </c>
      <c r="F7" s="10">
        <v>0</v>
      </c>
      <c r="G7" s="11">
        <v>1</v>
      </c>
      <c r="H7" s="31">
        <v>4</v>
      </c>
      <c r="I7" s="10"/>
      <c r="J7" s="11"/>
      <c r="K7" s="31"/>
      <c r="L7" s="45" t="s">
        <v>244</v>
      </c>
      <c r="M7" s="46"/>
      <c r="N7" s="47"/>
      <c r="O7" s="38"/>
      <c r="P7" s="11"/>
      <c r="Q7" s="12"/>
      <c r="R7" s="44">
        <f>SUM(C7:Q7)</f>
        <v>11</v>
      </c>
    </row>
    <row r="8" spans="1:18" ht="27.75" customHeight="1">
      <c r="A8" s="84" t="s">
        <v>200</v>
      </c>
      <c r="B8" s="85"/>
      <c r="C8" s="10">
        <v>0</v>
      </c>
      <c r="D8" s="11">
        <v>0</v>
      </c>
      <c r="E8" s="37">
        <v>0</v>
      </c>
      <c r="F8" s="10">
        <v>0</v>
      </c>
      <c r="G8" s="11">
        <v>0</v>
      </c>
      <c r="H8" s="31">
        <v>0</v>
      </c>
      <c r="I8" s="10"/>
      <c r="J8" s="11"/>
      <c r="K8" s="31"/>
      <c r="L8" s="10"/>
      <c r="M8" s="11"/>
      <c r="N8" s="31"/>
      <c r="O8" s="38"/>
      <c r="P8" s="11"/>
      <c r="Q8" s="12"/>
      <c r="R8" s="44">
        <f>SUM(C8:Q8)</f>
        <v>0</v>
      </c>
    </row>
    <row r="9" spans="1:18" ht="21" customHeight="1">
      <c r="A9" s="80" t="s">
        <v>2</v>
      </c>
      <c r="B9" s="81"/>
      <c r="C9" s="79" t="s">
        <v>30</v>
      </c>
      <c r="D9" s="77"/>
      <c r="E9" s="77"/>
      <c r="F9" s="77"/>
      <c r="G9" s="77"/>
      <c r="H9" s="78"/>
      <c r="I9" s="77" t="s">
        <v>31</v>
      </c>
      <c r="J9" s="78"/>
      <c r="K9" s="82" t="s">
        <v>32</v>
      </c>
      <c r="L9" s="83"/>
      <c r="M9" s="77" t="s">
        <v>71</v>
      </c>
      <c r="N9" s="78"/>
      <c r="O9" s="79" t="s">
        <v>72</v>
      </c>
      <c r="P9" s="77"/>
      <c r="Q9" s="77"/>
      <c r="R9" s="78"/>
    </row>
    <row r="10" spans="1:18" ht="16.5" customHeight="1">
      <c r="A10" s="65" t="str">
        <f>A7</f>
        <v>三　木</v>
      </c>
      <c r="B10" s="66"/>
      <c r="C10" s="17" t="s">
        <v>4</v>
      </c>
      <c r="D10" s="69" t="s">
        <v>201</v>
      </c>
      <c r="E10" s="70"/>
      <c r="F10" s="13">
        <v>4</v>
      </c>
      <c r="G10" s="71"/>
      <c r="H10" s="72"/>
      <c r="I10" s="71" t="s">
        <v>202</v>
      </c>
      <c r="J10" s="72"/>
      <c r="K10" s="58"/>
      <c r="L10" s="59"/>
      <c r="M10" s="60" t="s">
        <v>203</v>
      </c>
      <c r="N10" s="59"/>
      <c r="O10" s="58" t="s">
        <v>204</v>
      </c>
      <c r="P10" s="61"/>
      <c r="Q10" s="62"/>
      <c r="R10" s="59"/>
    </row>
    <row r="11" spans="1:18" ht="16.5" customHeight="1">
      <c r="A11" s="65"/>
      <c r="B11" s="66"/>
      <c r="C11" s="18">
        <v>2</v>
      </c>
      <c r="D11" s="54" t="s">
        <v>205</v>
      </c>
      <c r="E11" s="53"/>
      <c r="F11" s="14">
        <v>5</v>
      </c>
      <c r="G11" s="54"/>
      <c r="H11" s="73"/>
      <c r="I11" s="54"/>
      <c r="J11" s="73"/>
      <c r="K11" s="53"/>
      <c r="L11" s="54"/>
      <c r="M11" s="55" t="s">
        <v>206</v>
      </c>
      <c r="N11" s="54"/>
      <c r="O11" s="53"/>
      <c r="P11" s="56"/>
      <c r="Q11" s="57"/>
      <c r="R11" s="54"/>
    </row>
    <row r="12" spans="1:18" ht="16.5" customHeight="1">
      <c r="A12" s="67"/>
      <c r="B12" s="68"/>
      <c r="C12" s="19">
        <v>3</v>
      </c>
      <c r="D12" s="74"/>
      <c r="E12" s="75"/>
      <c r="F12" s="15">
        <v>6</v>
      </c>
      <c r="G12" s="74"/>
      <c r="H12" s="76"/>
      <c r="I12" s="74"/>
      <c r="J12" s="76"/>
      <c r="K12" s="48"/>
      <c r="L12" s="49"/>
      <c r="M12" s="50" t="s">
        <v>207</v>
      </c>
      <c r="N12" s="49"/>
      <c r="O12" s="48"/>
      <c r="P12" s="51"/>
      <c r="Q12" s="52"/>
      <c r="R12" s="49"/>
    </row>
    <row r="13" spans="1:18" ht="16.5" customHeight="1">
      <c r="A13" s="63" t="str">
        <f>A8</f>
        <v>宝塚西</v>
      </c>
      <c r="B13" s="64"/>
      <c r="C13" s="17" t="s">
        <v>4</v>
      </c>
      <c r="D13" s="69" t="s">
        <v>208</v>
      </c>
      <c r="E13" s="70"/>
      <c r="F13" s="13">
        <v>4</v>
      </c>
      <c r="G13" s="71"/>
      <c r="H13" s="72"/>
      <c r="I13" s="71" t="s">
        <v>61</v>
      </c>
      <c r="J13" s="72"/>
      <c r="K13" s="58"/>
      <c r="L13" s="59"/>
      <c r="M13" s="60"/>
      <c r="N13" s="59"/>
      <c r="O13" s="58" t="s">
        <v>209</v>
      </c>
      <c r="P13" s="61"/>
      <c r="Q13" s="62"/>
      <c r="R13" s="59"/>
    </row>
    <row r="14" spans="1:18" ht="16.5" customHeight="1">
      <c r="A14" s="65"/>
      <c r="B14" s="66"/>
      <c r="C14" s="18">
        <v>2</v>
      </c>
      <c r="D14" s="54"/>
      <c r="E14" s="53"/>
      <c r="F14" s="14">
        <v>5</v>
      </c>
      <c r="G14" s="54"/>
      <c r="H14" s="73"/>
      <c r="I14" s="54"/>
      <c r="J14" s="73"/>
      <c r="K14" s="53"/>
      <c r="L14" s="54"/>
      <c r="M14" s="55"/>
      <c r="N14" s="54"/>
      <c r="O14" s="53"/>
      <c r="P14" s="56"/>
      <c r="Q14" s="57"/>
      <c r="R14" s="54"/>
    </row>
    <row r="15" spans="1:18" ht="16.5" customHeight="1">
      <c r="A15" s="67"/>
      <c r="B15" s="68"/>
      <c r="C15" s="19">
        <v>3</v>
      </c>
      <c r="D15" s="74"/>
      <c r="E15" s="75"/>
      <c r="F15" s="15">
        <v>6</v>
      </c>
      <c r="G15" s="74"/>
      <c r="H15" s="76"/>
      <c r="I15" s="74"/>
      <c r="J15" s="76"/>
      <c r="K15" s="48"/>
      <c r="L15" s="49"/>
      <c r="M15" s="50"/>
      <c r="N15" s="49"/>
      <c r="O15" s="48"/>
      <c r="P15" s="51"/>
      <c r="Q15" s="52"/>
      <c r="R15" s="49"/>
    </row>
    <row r="16" ht="30" customHeight="1"/>
    <row r="17" spans="1:20" s="24" customFormat="1" ht="18.75" customHeight="1">
      <c r="A17" s="32"/>
      <c r="B17" s="23">
        <v>1</v>
      </c>
      <c r="C17" s="6" t="s">
        <v>1</v>
      </c>
      <c r="D17" s="5"/>
      <c r="E17" s="89" t="s">
        <v>221</v>
      </c>
      <c r="F17" s="89"/>
      <c r="G17" s="90" t="s">
        <v>222</v>
      </c>
      <c r="H17" s="90"/>
      <c r="I17" s="88">
        <v>0.5673611111111111</v>
      </c>
      <c r="J17" s="88"/>
      <c r="K17" s="86" t="s">
        <v>223</v>
      </c>
      <c r="L17" s="86"/>
      <c r="M17" s="88">
        <v>0.6465277777777778</v>
      </c>
      <c r="N17" s="88"/>
      <c r="O17" s="86" t="s">
        <v>224</v>
      </c>
      <c r="P17" s="86"/>
      <c r="Q17" s="87">
        <f>SUM(M17-I17)</f>
        <v>0.07916666666666672</v>
      </c>
      <c r="R17" s="87"/>
      <c r="T17" s="25"/>
    </row>
    <row r="18" spans="8:18" ht="18.75" customHeight="1">
      <c r="H18" s="7"/>
      <c r="I18" s="7"/>
      <c r="J18" s="8"/>
      <c r="K18" s="9"/>
      <c r="L18" s="9"/>
      <c r="M18" s="96"/>
      <c r="N18" s="96"/>
      <c r="O18" s="96"/>
      <c r="P18" s="96"/>
      <c r="Q18" s="96"/>
      <c r="R18" s="96"/>
    </row>
    <row r="19" spans="1:18" ht="21" customHeight="1">
      <c r="A19" s="80" t="s">
        <v>2</v>
      </c>
      <c r="B19" s="81"/>
      <c r="C19" s="33">
        <v>1</v>
      </c>
      <c r="D19" s="34">
        <v>2</v>
      </c>
      <c r="E19" s="35">
        <v>3</v>
      </c>
      <c r="F19" s="33">
        <v>4</v>
      </c>
      <c r="G19" s="34">
        <v>5</v>
      </c>
      <c r="H19" s="35">
        <v>6</v>
      </c>
      <c r="I19" s="33">
        <v>7</v>
      </c>
      <c r="J19" s="27">
        <v>8</v>
      </c>
      <c r="K19" s="29">
        <v>9</v>
      </c>
      <c r="L19" s="26">
        <v>10</v>
      </c>
      <c r="M19" s="27">
        <v>11</v>
      </c>
      <c r="N19" s="29">
        <v>12</v>
      </c>
      <c r="O19" s="36">
        <v>13</v>
      </c>
      <c r="P19" s="27">
        <v>14</v>
      </c>
      <c r="Q19" s="28">
        <v>15</v>
      </c>
      <c r="R19" s="30" t="s">
        <v>3</v>
      </c>
    </row>
    <row r="20" spans="1:18" ht="27.75" customHeight="1">
      <c r="A20" s="84" t="s">
        <v>210</v>
      </c>
      <c r="B20" s="85"/>
      <c r="C20" s="10">
        <v>1</v>
      </c>
      <c r="D20" s="11">
        <v>0</v>
      </c>
      <c r="E20" s="37">
        <v>0</v>
      </c>
      <c r="F20" s="10">
        <v>5</v>
      </c>
      <c r="G20" s="11">
        <v>0</v>
      </c>
      <c r="H20" s="31">
        <v>0</v>
      </c>
      <c r="I20" s="10">
        <v>4</v>
      </c>
      <c r="J20" s="11"/>
      <c r="K20" s="31"/>
      <c r="L20" s="45" t="s">
        <v>243</v>
      </c>
      <c r="M20" s="46"/>
      <c r="N20" s="47"/>
      <c r="O20" s="38"/>
      <c r="P20" s="11"/>
      <c r="Q20" s="12"/>
      <c r="R20" s="44">
        <f>SUM(C20:Q20)</f>
        <v>10</v>
      </c>
    </row>
    <row r="21" spans="1:18" ht="27.75" customHeight="1">
      <c r="A21" s="84" t="s">
        <v>246</v>
      </c>
      <c r="B21" s="85"/>
      <c r="C21" s="10">
        <v>0</v>
      </c>
      <c r="D21" s="11">
        <v>0</v>
      </c>
      <c r="E21" s="37">
        <v>1</v>
      </c>
      <c r="F21" s="10">
        <v>0</v>
      </c>
      <c r="G21" s="11">
        <v>0</v>
      </c>
      <c r="H21" s="31">
        <v>0</v>
      </c>
      <c r="I21" s="10">
        <v>0</v>
      </c>
      <c r="J21" s="11"/>
      <c r="K21" s="31"/>
      <c r="L21" s="10"/>
      <c r="M21" s="11"/>
      <c r="N21" s="31"/>
      <c r="O21" s="38"/>
      <c r="P21" s="11"/>
      <c r="Q21" s="12"/>
      <c r="R21" s="44">
        <f>SUM(C21:Q21)</f>
        <v>1</v>
      </c>
    </row>
    <row r="22" spans="1:18" ht="21" customHeight="1">
      <c r="A22" s="80" t="s">
        <v>2</v>
      </c>
      <c r="B22" s="81"/>
      <c r="C22" s="79" t="s">
        <v>30</v>
      </c>
      <c r="D22" s="77"/>
      <c r="E22" s="77"/>
      <c r="F22" s="77"/>
      <c r="G22" s="77"/>
      <c r="H22" s="78"/>
      <c r="I22" s="77" t="s">
        <v>31</v>
      </c>
      <c r="J22" s="78"/>
      <c r="K22" s="82" t="s">
        <v>32</v>
      </c>
      <c r="L22" s="83"/>
      <c r="M22" s="77" t="s">
        <v>71</v>
      </c>
      <c r="N22" s="78"/>
      <c r="O22" s="79" t="s">
        <v>72</v>
      </c>
      <c r="P22" s="77"/>
      <c r="Q22" s="77"/>
      <c r="R22" s="78"/>
    </row>
    <row r="23" spans="1:18" ht="16.5" customHeight="1">
      <c r="A23" s="65" t="str">
        <f>A20</f>
        <v>加古川東</v>
      </c>
      <c r="B23" s="66"/>
      <c r="C23" s="17" t="s">
        <v>4</v>
      </c>
      <c r="D23" s="69" t="s">
        <v>211</v>
      </c>
      <c r="E23" s="70"/>
      <c r="F23" s="13">
        <v>4</v>
      </c>
      <c r="G23" s="71"/>
      <c r="H23" s="72"/>
      <c r="I23" s="71" t="s">
        <v>212</v>
      </c>
      <c r="J23" s="72"/>
      <c r="K23" s="58"/>
      <c r="L23" s="59"/>
      <c r="M23" s="60" t="s">
        <v>64</v>
      </c>
      <c r="N23" s="59"/>
      <c r="O23" s="58" t="s">
        <v>213</v>
      </c>
      <c r="P23" s="61"/>
      <c r="Q23" s="62"/>
      <c r="R23" s="59"/>
    </row>
    <row r="24" spans="1:18" ht="16.5" customHeight="1">
      <c r="A24" s="65"/>
      <c r="B24" s="66"/>
      <c r="C24" s="18">
        <v>2</v>
      </c>
      <c r="D24" s="54"/>
      <c r="E24" s="53"/>
      <c r="F24" s="14">
        <v>5</v>
      </c>
      <c r="G24" s="54"/>
      <c r="H24" s="73"/>
      <c r="I24" s="54"/>
      <c r="J24" s="73"/>
      <c r="K24" s="53"/>
      <c r="L24" s="54"/>
      <c r="M24" s="55" t="s">
        <v>214</v>
      </c>
      <c r="N24" s="54"/>
      <c r="O24" s="53" t="s">
        <v>215</v>
      </c>
      <c r="P24" s="56"/>
      <c r="Q24" s="57"/>
      <c r="R24" s="54"/>
    </row>
    <row r="25" spans="1:18" ht="16.5" customHeight="1">
      <c r="A25" s="67"/>
      <c r="B25" s="68"/>
      <c r="C25" s="19">
        <v>3</v>
      </c>
      <c r="D25" s="74"/>
      <c r="E25" s="75"/>
      <c r="F25" s="15">
        <v>6</v>
      </c>
      <c r="G25" s="74"/>
      <c r="H25" s="76"/>
      <c r="I25" s="74"/>
      <c r="J25" s="76"/>
      <c r="K25" s="48"/>
      <c r="L25" s="49"/>
      <c r="M25" s="50"/>
      <c r="N25" s="49"/>
      <c r="O25" s="48"/>
      <c r="P25" s="51"/>
      <c r="Q25" s="52"/>
      <c r="R25" s="49"/>
    </row>
    <row r="26" spans="1:18" ht="16.5" customHeight="1">
      <c r="A26" s="63" t="str">
        <f>A21</f>
        <v>生　野</v>
      </c>
      <c r="B26" s="64"/>
      <c r="C26" s="17" t="s">
        <v>4</v>
      </c>
      <c r="D26" s="69" t="s">
        <v>216</v>
      </c>
      <c r="E26" s="70"/>
      <c r="F26" s="13">
        <v>4</v>
      </c>
      <c r="G26" s="71"/>
      <c r="H26" s="72"/>
      <c r="I26" s="71" t="s">
        <v>217</v>
      </c>
      <c r="J26" s="72"/>
      <c r="K26" s="58"/>
      <c r="L26" s="59"/>
      <c r="M26" s="60"/>
      <c r="N26" s="59"/>
      <c r="O26" s="58" t="s">
        <v>218</v>
      </c>
      <c r="P26" s="61"/>
      <c r="Q26" s="62"/>
      <c r="R26" s="59"/>
    </row>
    <row r="27" spans="1:18" ht="16.5" customHeight="1">
      <c r="A27" s="65"/>
      <c r="B27" s="66"/>
      <c r="C27" s="18">
        <v>2</v>
      </c>
      <c r="D27" s="99" t="s">
        <v>219</v>
      </c>
      <c r="E27" s="100"/>
      <c r="F27" s="14">
        <v>5</v>
      </c>
      <c r="G27" s="54"/>
      <c r="H27" s="73"/>
      <c r="I27" s="54"/>
      <c r="J27" s="73"/>
      <c r="K27" s="53"/>
      <c r="L27" s="54"/>
      <c r="M27" s="55"/>
      <c r="N27" s="54"/>
      <c r="O27" s="53"/>
      <c r="P27" s="56"/>
      <c r="Q27" s="57"/>
      <c r="R27" s="54"/>
    </row>
    <row r="28" spans="1:18" ht="16.5" customHeight="1">
      <c r="A28" s="67"/>
      <c r="B28" s="68"/>
      <c r="C28" s="19">
        <v>3</v>
      </c>
      <c r="D28" s="102" t="s">
        <v>220</v>
      </c>
      <c r="E28" s="103"/>
      <c r="F28" s="15">
        <v>6</v>
      </c>
      <c r="G28" s="74"/>
      <c r="H28" s="76"/>
      <c r="I28" s="74"/>
      <c r="J28" s="76"/>
      <c r="K28" s="48"/>
      <c r="L28" s="49"/>
      <c r="M28" s="50"/>
      <c r="N28" s="49"/>
      <c r="O28" s="48"/>
      <c r="P28" s="51"/>
      <c r="Q28" s="52"/>
      <c r="R28" s="49"/>
    </row>
  </sheetData>
  <sheetProtection/>
  <mergeCells count="127">
    <mergeCell ref="A1:G1"/>
    <mergeCell ref="E4:F4"/>
    <mergeCell ref="D12:E12"/>
    <mergeCell ref="K3:L3"/>
    <mergeCell ref="D14:E14"/>
    <mergeCell ref="D13:E13"/>
    <mergeCell ref="A8:B8"/>
    <mergeCell ref="C9:H9"/>
    <mergeCell ref="D11:E11"/>
    <mergeCell ref="G10:H10"/>
    <mergeCell ref="G11:H11"/>
    <mergeCell ref="A9:B9"/>
    <mergeCell ref="A10:B12"/>
    <mergeCell ref="I10:J10"/>
    <mergeCell ref="I11:J11"/>
    <mergeCell ref="I12:J12"/>
    <mergeCell ref="G4:H4"/>
    <mergeCell ref="I4:J4"/>
    <mergeCell ref="A6:B6"/>
    <mergeCell ref="A7:B7"/>
    <mergeCell ref="K15:L15"/>
    <mergeCell ref="K14:L14"/>
    <mergeCell ref="K4:L4"/>
    <mergeCell ref="M12:N12"/>
    <mergeCell ref="K10:L10"/>
    <mergeCell ref="M11:N11"/>
    <mergeCell ref="O13:P13"/>
    <mergeCell ref="M4:N4"/>
    <mergeCell ref="K9:L9"/>
    <mergeCell ref="K13:L13"/>
    <mergeCell ref="M5:R5"/>
    <mergeCell ref="K11:L11"/>
    <mergeCell ref="L7:N7"/>
    <mergeCell ref="A13:B15"/>
    <mergeCell ref="D10:E10"/>
    <mergeCell ref="I9:J9"/>
    <mergeCell ref="G13:H13"/>
    <mergeCell ref="G14:H14"/>
    <mergeCell ref="G15:H15"/>
    <mergeCell ref="I13:J13"/>
    <mergeCell ref="I14:J14"/>
    <mergeCell ref="I15:J15"/>
    <mergeCell ref="G12:H12"/>
    <mergeCell ref="Q11:R11"/>
    <mergeCell ref="D15:E15"/>
    <mergeCell ref="M13:N13"/>
    <mergeCell ref="M14:N14"/>
    <mergeCell ref="M15:N15"/>
    <mergeCell ref="Q12:R12"/>
    <mergeCell ref="Q15:R15"/>
    <mergeCell ref="O12:P12"/>
    <mergeCell ref="O14:P14"/>
    <mergeCell ref="O15:P15"/>
    <mergeCell ref="Q10:R10"/>
    <mergeCell ref="M10:N10"/>
    <mergeCell ref="O10:P10"/>
    <mergeCell ref="M3:Q3"/>
    <mergeCell ref="Q4:R4"/>
    <mergeCell ref="M9:N9"/>
    <mergeCell ref="O4:P4"/>
    <mergeCell ref="O11:P11"/>
    <mergeCell ref="O9:R9"/>
    <mergeCell ref="Q13:R13"/>
    <mergeCell ref="Q14:R14"/>
    <mergeCell ref="K12:L12"/>
    <mergeCell ref="A19:B19"/>
    <mergeCell ref="E17:F17"/>
    <mergeCell ref="G17:H17"/>
    <mergeCell ref="I17:J17"/>
    <mergeCell ref="A20:B20"/>
    <mergeCell ref="A21:B21"/>
    <mergeCell ref="A22:B22"/>
    <mergeCell ref="C22:H22"/>
    <mergeCell ref="I22:J22"/>
    <mergeCell ref="K22:L22"/>
    <mergeCell ref="M22:N22"/>
    <mergeCell ref="O22:R22"/>
    <mergeCell ref="O23:P23"/>
    <mergeCell ref="Q23:R23"/>
    <mergeCell ref="A23:B25"/>
    <mergeCell ref="D23:E23"/>
    <mergeCell ref="G23:H23"/>
    <mergeCell ref="I23:J23"/>
    <mergeCell ref="D24:E24"/>
    <mergeCell ref="G24:H24"/>
    <mergeCell ref="I24:J24"/>
    <mergeCell ref="D25:E25"/>
    <mergeCell ref="O25:P25"/>
    <mergeCell ref="Q25:R25"/>
    <mergeCell ref="K24:L24"/>
    <mergeCell ref="M24:N24"/>
    <mergeCell ref="O24:P24"/>
    <mergeCell ref="Q24:R24"/>
    <mergeCell ref="G28:H28"/>
    <mergeCell ref="I28:J28"/>
    <mergeCell ref="K25:L25"/>
    <mergeCell ref="M25:N25"/>
    <mergeCell ref="G25:H25"/>
    <mergeCell ref="I25:J25"/>
    <mergeCell ref="O26:P26"/>
    <mergeCell ref="Q26:R26"/>
    <mergeCell ref="A26:B28"/>
    <mergeCell ref="D26:E26"/>
    <mergeCell ref="G26:H26"/>
    <mergeCell ref="I26:J26"/>
    <mergeCell ref="D27:E27"/>
    <mergeCell ref="G27:H27"/>
    <mergeCell ref="I27:J27"/>
    <mergeCell ref="D28:E28"/>
    <mergeCell ref="O28:P28"/>
    <mergeCell ref="Q28:R28"/>
    <mergeCell ref="K27:L27"/>
    <mergeCell ref="M27:N27"/>
    <mergeCell ref="O27:P27"/>
    <mergeCell ref="Q27:R27"/>
    <mergeCell ref="K17:L17"/>
    <mergeCell ref="L20:N20"/>
    <mergeCell ref="K28:L28"/>
    <mergeCell ref="M28:N28"/>
    <mergeCell ref="K26:L26"/>
    <mergeCell ref="M26:N26"/>
    <mergeCell ref="K23:L23"/>
    <mergeCell ref="M23:N23"/>
    <mergeCell ref="M18:R18"/>
    <mergeCell ref="M17:N17"/>
    <mergeCell ref="O17:P17"/>
    <mergeCell ref="Q17:R17"/>
  </mergeCells>
  <conditionalFormatting sqref="H19:I19 H6">
    <cfRule type="expression" priority="1" dxfId="0" stopIfTrue="1">
      <formula>H7=""</formula>
    </cfRule>
  </conditionalFormatting>
  <conditionalFormatting sqref="R7 A7:B7 R20 A20:B20">
    <cfRule type="expression" priority="2" dxfId="1" stopIfTrue="1">
      <formula>$R7&gt;$R8</formula>
    </cfRule>
  </conditionalFormatting>
  <conditionalFormatting sqref="R8 R21">
    <cfRule type="expression" priority="3" dxfId="1" stopIfTrue="1">
      <formula>$R8&gt;$R7</formula>
    </cfRule>
  </conditionalFormatting>
  <conditionalFormatting sqref="A8:B8 A21:B21">
    <cfRule type="expression" priority="4" dxfId="1" stopIfTrue="1">
      <formula>$R7&lt;$R8</formula>
    </cfRule>
  </conditionalFormatting>
  <conditionalFormatting sqref="A23:B23 A10:B10">
    <cfRule type="expression" priority="5" dxfId="1" stopIfTrue="1">
      <formula>$R7&gt;$R8</formula>
    </cfRule>
  </conditionalFormatting>
  <conditionalFormatting sqref="A25:B25 A12:B12">
    <cfRule type="expression" priority="6" dxfId="1" stopIfTrue="1">
      <formula>#REF!&gt;$R9</formula>
    </cfRule>
  </conditionalFormatting>
  <conditionalFormatting sqref="A24:B24 A11:B11">
    <cfRule type="expression" priority="7" dxfId="1" stopIfTrue="1">
      <formula>$R8&gt;#REF!</formula>
    </cfRule>
  </conditionalFormatting>
  <conditionalFormatting sqref="A26:B26 A13:B13">
    <cfRule type="expression" priority="8" dxfId="1" stopIfTrue="1">
      <formula>$R7&lt;$R8</formula>
    </cfRule>
  </conditionalFormatting>
  <conditionalFormatting sqref="A28:B28 A15:B15">
    <cfRule type="expression" priority="9" dxfId="1" stopIfTrue="1">
      <formula>#REF!&lt;$R9</formula>
    </cfRule>
  </conditionalFormatting>
  <conditionalFormatting sqref="A27:B27 A14:B14">
    <cfRule type="expression" priority="10" dxfId="1" stopIfTrue="1">
      <formula>$R8&lt;#REF!</formula>
    </cfRule>
  </conditionalFormatting>
  <conditionalFormatting sqref="H20:I21 L20 H7:H8 L7">
    <cfRule type="expression" priority="11" dxfId="0" stopIfTrue="1">
      <formula>H7=""</formula>
    </cfRule>
  </conditionalFormatting>
  <dataValidations count="2">
    <dataValidation allowBlank="1" showInputMessage="1" showErrorMessage="1" imeMode="halfAlpha" sqref="I17:J17 M17:N17 C20:J21 N20:Q21 K20:M20 M21 I1 M1 M4:N4 O1 I4:J4 C7:I8 L7:Q8 J7:K7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28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00390625" style="5" customWidth="1"/>
    <col min="19" max="16384" width="9.00390625" style="5" customWidth="1"/>
  </cols>
  <sheetData>
    <row r="1" spans="1:18" ht="30" customHeight="1">
      <c r="A1" s="93" t="s">
        <v>68</v>
      </c>
      <c r="B1" s="94"/>
      <c r="C1" s="94"/>
      <c r="D1" s="94"/>
      <c r="E1" s="94"/>
      <c r="F1" s="94"/>
      <c r="G1" s="94"/>
      <c r="H1" s="20" t="s">
        <v>18</v>
      </c>
      <c r="I1" s="43">
        <v>4</v>
      </c>
      <c r="J1" s="16" t="s">
        <v>19</v>
      </c>
      <c r="K1" s="21">
        <v>2012</v>
      </c>
      <c r="L1" s="3" t="s">
        <v>20</v>
      </c>
      <c r="M1" s="2">
        <v>7</v>
      </c>
      <c r="N1" s="3" t="s">
        <v>0</v>
      </c>
      <c r="O1" s="2">
        <v>12</v>
      </c>
      <c r="P1" s="1" t="s">
        <v>21</v>
      </c>
      <c r="Q1" s="3" t="s">
        <v>43</v>
      </c>
      <c r="R1" s="4" t="s">
        <v>46</v>
      </c>
    </row>
    <row r="2" ht="5.25" customHeight="1"/>
    <row r="3" spans="11:18" ht="18.75" customHeight="1">
      <c r="K3" s="95" t="s">
        <v>47</v>
      </c>
      <c r="L3" s="95"/>
      <c r="M3" s="91" t="s">
        <v>29</v>
      </c>
      <c r="N3" s="91"/>
      <c r="O3" s="91"/>
      <c r="P3" s="91"/>
      <c r="Q3" s="91"/>
      <c r="R3" s="22" t="s">
        <v>36</v>
      </c>
    </row>
    <row r="4" spans="1:20" s="24" customFormat="1" ht="18.75" customHeight="1">
      <c r="A4" s="32"/>
      <c r="B4" s="23">
        <v>1</v>
      </c>
      <c r="C4" s="6" t="s">
        <v>1</v>
      </c>
      <c r="D4" s="5"/>
      <c r="E4" s="89" t="s">
        <v>119</v>
      </c>
      <c r="F4" s="89"/>
      <c r="G4" s="90" t="s">
        <v>37</v>
      </c>
      <c r="H4" s="90"/>
      <c r="I4" s="88">
        <v>0.4270833333333333</v>
      </c>
      <c r="J4" s="88"/>
      <c r="K4" s="86" t="s">
        <v>38</v>
      </c>
      <c r="L4" s="86"/>
      <c r="M4" s="88">
        <v>0.5298611111111111</v>
      </c>
      <c r="N4" s="88"/>
      <c r="O4" s="86" t="s">
        <v>39</v>
      </c>
      <c r="P4" s="86"/>
      <c r="Q4" s="87">
        <f>SUM(M4-I4)</f>
        <v>0.1027777777777778</v>
      </c>
      <c r="R4" s="87"/>
      <c r="T4" s="25"/>
    </row>
    <row r="5" spans="8:18" ht="7.5" customHeight="1">
      <c r="H5" s="7"/>
      <c r="I5" s="7"/>
      <c r="J5" s="8"/>
      <c r="K5" s="9"/>
      <c r="L5" s="9"/>
      <c r="M5" s="8"/>
      <c r="N5" s="8"/>
      <c r="O5" s="9"/>
      <c r="P5" s="9"/>
      <c r="Q5" s="8"/>
      <c r="R5" s="8"/>
    </row>
    <row r="6" spans="1:18" ht="21" customHeight="1">
      <c r="A6" s="80" t="s">
        <v>2</v>
      </c>
      <c r="B6" s="81"/>
      <c r="C6" s="33">
        <v>1</v>
      </c>
      <c r="D6" s="34">
        <v>2</v>
      </c>
      <c r="E6" s="35">
        <v>3</v>
      </c>
      <c r="F6" s="33">
        <v>4</v>
      </c>
      <c r="G6" s="34">
        <v>5</v>
      </c>
      <c r="H6" s="35">
        <v>6</v>
      </c>
      <c r="I6" s="33">
        <v>7</v>
      </c>
      <c r="J6" s="34">
        <v>8</v>
      </c>
      <c r="K6" s="35">
        <v>9</v>
      </c>
      <c r="L6" s="33">
        <v>10</v>
      </c>
      <c r="M6" s="34">
        <v>11</v>
      </c>
      <c r="N6" s="29">
        <v>12</v>
      </c>
      <c r="O6" s="36">
        <v>13</v>
      </c>
      <c r="P6" s="27">
        <v>14</v>
      </c>
      <c r="Q6" s="28">
        <v>15</v>
      </c>
      <c r="R6" s="30" t="s">
        <v>3</v>
      </c>
    </row>
    <row r="7" spans="1:18" ht="27.75" customHeight="1">
      <c r="A7" s="84" t="s">
        <v>176</v>
      </c>
      <c r="B7" s="85"/>
      <c r="C7" s="10">
        <v>1</v>
      </c>
      <c r="D7" s="11">
        <v>0</v>
      </c>
      <c r="E7" s="37">
        <v>0</v>
      </c>
      <c r="F7" s="10">
        <v>0</v>
      </c>
      <c r="G7" s="11">
        <v>0</v>
      </c>
      <c r="H7" s="31">
        <v>0</v>
      </c>
      <c r="I7" s="10">
        <v>0</v>
      </c>
      <c r="J7" s="11">
        <v>3</v>
      </c>
      <c r="K7" s="31">
        <v>0</v>
      </c>
      <c r="L7" s="10">
        <v>0</v>
      </c>
      <c r="M7" s="11">
        <v>0</v>
      </c>
      <c r="N7" s="31"/>
      <c r="O7" s="38"/>
      <c r="P7" s="11"/>
      <c r="Q7" s="12"/>
      <c r="R7" s="44">
        <f>SUM(C7:Q7)</f>
        <v>4</v>
      </c>
    </row>
    <row r="8" spans="1:18" ht="27.75" customHeight="1">
      <c r="A8" s="84" t="s">
        <v>177</v>
      </c>
      <c r="B8" s="85"/>
      <c r="C8" s="10">
        <v>0</v>
      </c>
      <c r="D8" s="11">
        <v>1</v>
      </c>
      <c r="E8" s="37">
        <v>0</v>
      </c>
      <c r="F8" s="10">
        <v>0</v>
      </c>
      <c r="G8" s="11">
        <v>0</v>
      </c>
      <c r="H8" s="31">
        <v>1</v>
      </c>
      <c r="I8" s="10">
        <v>0</v>
      </c>
      <c r="J8" s="11">
        <v>0</v>
      </c>
      <c r="K8" s="39">
        <v>2</v>
      </c>
      <c r="L8" s="10">
        <v>0</v>
      </c>
      <c r="M8" s="11" t="s">
        <v>197</v>
      </c>
      <c r="N8" s="31"/>
      <c r="O8" s="38"/>
      <c r="P8" s="11"/>
      <c r="Q8" s="12"/>
      <c r="R8" s="44">
        <v>5</v>
      </c>
    </row>
    <row r="9" spans="1:18" ht="21" customHeight="1">
      <c r="A9" s="80" t="s">
        <v>2</v>
      </c>
      <c r="B9" s="81"/>
      <c r="C9" s="79" t="s">
        <v>30</v>
      </c>
      <c r="D9" s="77"/>
      <c r="E9" s="77"/>
      <c r="F9" s="77"/>
      <c r="G9" s="77"/>
      <c r="H9" s="78"/>
      <c r="I9" s="77" t="s">
        <v>31</v>
      </c>
      <c r="J9" s="78"/>
      <c r="K9" s="82" t="s">
        <v>32</v>
      </c>
      <c r="L9" s="83"/>
      <c r="M9" s="77" t="s">
        <v>71</v>
      </c>
      <c r="N9" s="78"/>
      <c r="O9" s="79" t="s">
        <v>72</v>
      </c>
      <c r="P9" s="77"/>
      <c r="Q9" s="77"/>
      <c r="R9" s="78"/>
    </row>
    <row r="10" spans="1:18" ht="16.5" customHeight="1">
      <c r="A10" s="65" t="str">
        <f>A7</f>
        <v>飾磨工業</v>
      </c>
      <c r="B10" s="66"/>
      <c r="C10" s="17" t="s">
        <v>4</v>
      </c>
      <c r="D10" s="69" t="s">
        <v>178</v>
      </c>
      <c r="E10" s="70"/>
      <c r="F10" s="13">
        <v>4</v>
      </c>
      <c r="G10" s="69"/>
      <c r="H10" s="98"/>
      <c r="I10" s="71" t="s">
        <v>56</v>
      </c>
      <c r="J10" s="72"/>
      <c r="K10" s="58"/>
      <c r="L10" s="59"/>
      <c r="M10" s="60"/>
      <c r="N10" s="59"/>
      <c r="O10" s="58"/>
      <c r="P10" s="61"/>
      <c r="Q10" s="62"/>
      <c r="R10" s="59"/>
    </row>
    <row r="11" spans="1:18" ht="16.5" customHeight="1">
      <c r="A11" s="65"/>
      <c r="B11" s="66"/>
      <c r="C11" s="18">
        <v>2</v>
      </c>
      <c r="D11" s="99"/>
      <c r="E11" s="100"/>
      <c r="F11" s="14">
        <v>5</v>
      </c>
      <c r="G11" s="99"/>
      <c r="H11" s="101"/>
      <c r="I11" s="54" t="s">
        <v>179</v>
      </c>
      <c r="J11" s="73"/>
      <c r="K11" s="53"/>
      <c r="L11" s="54"/>
      <c r="M11" s="55"/>
      <c r="N11" s="54"/>
      <c r="O11" s="53"/>
      <c r="P11" s="56"/>
      <c r="Q11" s="57"/>
      <c r="R11" s="54"/>
    </row>
    <row r="12" spans="1:18" ht="16.5" customHeight="1">
      <c r="A12" s="67"/>
      <c r="B12" s="68"/>
      <c r="C12" s="19">
        <v>3</v>
      </c>
      <c r="D12" s="102"/>
      <c r="E12" s="103"/>
      <c r="F12" s="15">
        <v>6</v>
      </c>
      <c r="G12" s="102"/>
      <c r="H12" s="104"/>
      <c r="I12" s="74"/>
      <c r="J12" s="76"/>
      <c r="K12" s="48"/>
      <c r="L12" s="49"/>
      <c r="M12" s="50"/>
      <c r="N12" s="49"/>
      <c r="O12" s="48"/>
      <c r="P12" s="51"/>
      <c r="Q12" s="52"/>
      <c r="R12" s="49"/>
    </row>
    <row r="13" spans="1:18" ht="16.5" customHeight="1">
      <c r="A13" s="63" t="str">
        <f>A8</f>
        <v>神戸高塚</v>
      </c>
      <c r="B13" s="64"/>
      <c r="C13" s="17" t="s">
        <v>4</v>
      </c>
      <c r="D13" s="69" t="s">
        <v>180</v>
      </c>
      <c r="E13" s="70"/>
      <c r="F13" s="13">
        <v>4</v>
      </c>
      <c r="G13" s="69" t="s">
        <v>181</v>
      </c>
      <c r="H13" s="98"/>
      <c r="I13" s="71" t="s">
        <v>182</v>
      </c>
      <c r="J13" s="72"/>
      <c r="K13" s="58"/>
      <c r="L13" s="59"/>
      <c r="M13" s="60"/>
      <c r="N13" s="59"/>
      <c r="O13" s="58" t="s">
        <v>183</v>
      </c>
      <c r="P13" s="61"/>
      <c r="Q13" s="62"/>
      <c r="R13" s="59"/>
    </row>
    <row r="14" spans="1:18" ht="16.5" customHeight="1">
      <c r="A14" s="65"/>
      <c r="B14" s="66"/>
      <c r="C14" s="18">
        <v>2</v>
      </c>
      <c r="D14" s="99" t="s">
        <v>184</v>
      </c>
      <c r="E14" s="100"/>
      <c r="F14" s="14">
        <v>5</v>
      </c>
      <c r="G14" s="99"/>
      <c r="H14" s="101"/>
      <c r="I14" s="54" t="s">
        <v>49</v>
      </c>
      <c r="J14" s="73"/>
      <c r="K14" s="53"/>
      <c r="L14" s="54"/>
      <c r="M14" s="55"/>
      <c r="N14" s="54"/>
      <c r="O14" s="53" t="s">
        <v>185</v>
      </c>
      <c r="P14" s="56"/>
      <c r="Q14" s="57"/>
      <c r="R14" s="54"/>
    </row>
    <row r="15" spans="1:18" ht="16.5" customHeight="1">
      <c r="A15" s="67"/>
      <c r="B15" s="68"/>
      <c r="C15" s="19">
        <v>3</v>
      </c>
      <c r="D15" s="102" t="s">
        <v>186</v>
      </c>
      <c r="E15" s="103"/>
      <c r="F15" s="15">
        <v>6</v>
      </c>
      <c r="G15" s="102"/>
      <c r="H15" s="104"/>
      <c r="I15" s="74"/>
      <c r="J15" s="76"/>
      <c r="K15" s="48"/>
      <c r="L15" s="49"/>
      <c r="M15" s="50"/>
      <c r="N15" s="49"/>
      <c r="O15" s="48"/>
      <c r="P15" s="51"/>
      <c r="Q15" s="52"/>
      <c r="R15" s="49"/>
    </row>
    <row r="16" ht="25.5" customHeight="1"/>
    <row r="17" spans="1:20" s="24" customFormat="1" ht="18.75" customHeight="1">
      <c r="A17" s="32"/>
      <c r="B17" s="23">
        <v>1</v>
      </c>
      <c r="C17" s="6" t="s">
        <v>1</v>
      </c>
      <c r="D17" s="5"/>
      <c r="E17" s="89" t="s">
        <v>86</v>
      </c>
      <c r="F17" s="89"/>
      <c r="G17" s="90" t="s">
        <v>15</v>
      </c>
      <c r="H17" s="90"/>
      <c r="I17" s="88">
        <v>0.5638888888888889</v>
      </c>
      <c r="J17" s="88"/>
      <c r="K17" s="86" t="s">
        <v>16</v>
      </c>
      <c r="L17" s="86"/>
      <c r="M17" s="88">
        <v>0.642361111111111</v>
      </c>
      <c r="N17" s="88"/>
      <c r="O17" s="86" t="s">
        <v>17</v>
      </c>
      <c r="P17" s="86"/>
      <c r="Q17" s="87">
        <f>SUM(M17-I17)</f>
        <v>0.07847222222222217</v>
      </c>
      <c r="R17" s="87"/>
      <c r="T17" s="25"/>
    </row>
    <row r="18" spans="8:18" ht="7.5" customHeight="1">
      <c r="H18" s="7"/>
      <c r="I18" s="7"/>
      <c r="J18" s="8"/>
      <c r="K18" s="9"/>
      <c r="L18" s="9"/>
      <c r="M18" s="8"/>
      <c r="N18" s="8"/>
      <c r="O18" s="9"/>
      <c r="P18" s="9"/>
      <c r="Q18" s="8"/>
      <c r="R18" s="8"/>
    </row>
    <row r="19" spans="1:18" ht="21" customHeight="1">
      <c r="A19" s="80" t="s">
        <v>2</v>
      </c>
      <c r="B19" s="81"/>
      <c r="C19" s="33">
        <v>1</v>
      </c>
      <c r="D19" s="34">
        <v>2</v>
      </c>
      <c r="E19" s="35">
        <v>3</v>
      </c>
      <c r="F19" s="33">
        <v>4</v>
      </c>
      <c r="G19" s="34">
        <v>5</v>
      </c>
      <c r="H19" s="35">
        <v>6</v>
      </c>
      <c r="I19" s="33">
        <v>7</v>
      </c>
      <c r="J19" s="34">
        <v>8</v>
      </c>
      <c r="K19" s="35">
        <v>9</v>
      </c>
      <c r="L19" s="26">
        <v>10</v>
      </c>
      <c r="M19" s="27">
        <v>11</v>
      </c>
      <c r="N19" s="29">
        <v>12</v>
      </c>
      <c r="O19" s="36">
        <v>13</v>
      </c>
      <c r="P19" s="27">
        <v>14</v>
      </c>
      <c r="Q19" s="28">
        <v>15</v>
      </c>
      <c r="R19" s="30" t="s">
        <v>3</v>
      </c>
    </row>
    <row r="20" spans="1:18" ht="27.75" customHeight="1">
      <c r="A20" s="84" t="s">
        <v>187</v>
      </c>
      <c r="B20" s="85"/>
      <c r="C20" s="10">
        <v>0</v>
      </c>
      <c r="D20" s="11">
        <v>0</v>
      </c>
      <c r="E20" s="37">
        <v>2</v>
      </c>
      <c r="F20" s="10">
        <v>0</v>
      </c>
      <c r="G20" s="11">
        <v>1</v>
      </c>
      <c r="H20" s="31">
        <v>1</v>
      </c>
      <c r="I20" s="10">
        <v>0</v>
      </c>
      <c r="J20" s="11">
        <v>0</v>
      </c>
      <c r="K20" s="31">
        <v>0</v>
      </c>
      <c r="L20" s="10"/>
      <c r="M20" s="11"/>
      <c r="N20" s="31"/>
      <c r="O20" s="38"/>
      <c r="P20" s="11"/>
      <c r="Q20" s="12"/>
      <c r="R20" s="44">
        <f>SUM(C20:Q20)</f>
        <v>4</v>
      </c>
    </row>
    <row r="21" spans="1:18" ht="27.75" customHeight="1">
      <c r="A21" s="84" t="s">
        <v>188</v>
      </c>
      <c r="B21" s="85"/>
      <c r="C21" s="10">
        <v>0</v>
      </c>
      <c r="D21" s="11">
        <v>1</v>
      </c>
      <c r="E21" s="37">
        <v>2</v>
      </c>
      <c r="F21" s="10">
        <v>0</v>
      </c>
      <c r="G21" s="11">
        <v>0</v>
      </c>
      <c r="H21" s="31">
        <v>1</v>
      </c>
      <c r="I21" s="10">
        <v>0</v>
      </c>
      <c r="J21" s="11">
        <v>0</v>
      </c>
      <c r="K21" s="39" t="s">
        <v>198</v>
      </c>
      <c r="L21" s="10"/>
      <c r="M21" s="11"/>
      <c r="N21" s="31"/>
      <c r="O21" s="38"/>
      <c r="P21" s="11"/>
      <c r="Q21" s="12"/>
      <c r="R21" s="44">
        <v>5</v>
      </c>
    </row>
    <row r="22" spans="1:18" ht="21" customHeight="1">
      <c r="A22" s="80" t="s">
        <v>2</v>
      </c>
      <c r="B22" s="81"/>
      <c r="C22" s="79" t="s">
        <v>30</v>
      </c>
      <c r="D22" s="77"/>
      <c r="E22" s="77"/>
      <c r="F22" s="77"/>
      <c r="G22" s="77"/>
      <c r="H22" s="78"/>
      <c r="I22" s="77" t="s">
        <v>31</v>
      </c>
      <c r="J22" s="78"/>
      <c r="K22" s="82" t="s">
        <v>32</v>
      </c>
      <c r="L22" s="83"/>
      <c r="M22" s="77" t="s">
        <v>71</v>
      </c>
      <c r="N22" s="78"/>
      <c r="O22" s="79" t="s">
        <v>72</v>
      </c>
      <c r="P22" s="77"/>
      <c r="Q22" s="77"/>
      <c r="R22" s="78"/>
    </row>
    <row r="23" spans="1:18" ht="16.5" customHeight="1">
      <c r="A23" s="65" t="str">
        <f>A20</f>
        <v>篠山鳳鳴</v>
      </c>
      <c r="B23" s="66"/>
      <c r="C23" s="17" t="s">
        <v>4</v>
      </c>
      <c r="D23" s="69" t="s">
        <v>189</v>
      </c>
      <c r="E23" s="70"/>
      <c r="F23" s="13">
        <v>4</v>
      </c>
      <c r="G23" s="69"/>
      <c r="H23" s="98"/>
      <c r="I23" s="71" t="s">
        <v>190</v>
      </c>
      <c r="J23" s="72"/>
      <c r="K23" s="58"/>
      <c r="L23" s="59"/>
      <c r="M23" s="60" t="s">
        <v>165</v>
      </c>
      <c r="N23" s="59"/>
      <c r="O23" s="58" t="s">
        <v>191</v>
      </c>
      <c r="P23" s="61"/>
      <c r="Q23" s="62"/>
      <c r="R23" s="59"/>
    </row>
    <row r="24" spans="1:18" ht="16.5" customHeight="1">
      <c r="A24" s="65"/>
      <c r="B24" s="66"/>
      <c r="C24" s="18">
        <v>2</v>
      </c>
      <c r="D24" s="99" t="s">
        <v>192</v>
      </c>
      <c r="E24" s="100"/>
      <c r="F24" s="14">
        <v>5</v>
      </c>
      <c r="G24" s="99"/>
      <c r="H24" s="101"/>
      <c r="I24" s="54"/>
      <c r="J24" s="73"/>
      <c r="K24" s="53"/>
      <c r="L24" s="54"/>
      <c r="M24" s="55"/>
      <c r="N24" s="54"/>
      <c r="O24" s="53"/>
      <c r="P24" s="56"/>
      <c r="Q24" s="57"/>
      <c r="R24" s="54"/>
    </row>
    <row r="25" spans="1:18" ht="16.5" customHeight="1">
      <c r="A25" s="67"/>
      <c r="B25" s="68"/>
      <c r="C25" s="19">
        <v>3</v>
      </c>
      <c r="D25" s="102" t="s">
        <v>193</v>
      </c>
      <c r="E25" s="103"/>
      <c r="F25" s="15">
        <v>6</v>
      </c>
      <c r="G25" s="102"/>
      <c r="H25" s="104"/>
      <c r="I25" s="74"/>
      <c r="J25" s="76"/>
      <c r="K25" s="48"/>
      <c r="L25" s="49"/>
      <c r="M25" s="50"/>
      <c r="N25" s="49"/>
      <c r="O25" s="48"/>
      <c r="P25" s="51"/>
      <c r="Q25" s="52"/>
      <c r="R25" s="49"/>
    </row>
    <row r="26" spans="1:18" ht="16.5" customHeight="1">
      <c r="A26" s="63" t="str">
        <f>A21</f>
        <v>明石清水</v>
      </c>
      <c r="B26" s="64"/>
      <c r="C26" s="17" t="s">
        <v>4</v>
      </c>
      <c r="D26" s="69" t="s">
        <v>194</v>
      </c>
      <c r="E26" s="70"/>
      <c r="F26" s="13">
        <v>4</v>
      </c>
      <c r="G26" s="69"/>
      <c r="H26" s="98"/>
      <c r="I26" s="71" t="s">
        <v>70</v>
      </c>
      <c r="J26" s="72"/>
      <c r="K26" s="58"/>
      <c r="L26" s="59"/>
      <c r="M26" s="60" t="s">
        <v>195</v>
      </c>
      <c r="N26" s="59"/>
      <c r="O26" s="58"/>
      <c r="P26" s="61"/>
      <c r="Q26" s="62"/>
      <c r="R26" s="59"/>
    </row>
    <row r="27" spans="1:18" ht="16.5" customHeight="1">
      <c r="A27" s="65"/>
      <c r="B27" s="66"/>
      <c r="C27" s="18">
        <v>2</v>
      </c>
      <c r="D27" s="99"/>
      <c r="E27" s="100"/>
      <c r="F27" s="14">
        <v>5</v>
      </c>
      <c r="G27" s="99"/>
      <c r="H27" s="101"/>
      <c r="I27" s="54"/>
      <c r="J27" s="73"/>
      <c r="K27" s="53"/>
      <c r="L27" s="54"/>
      <c r="M27" s="55" t="s">
        <v>196</v>
      </c>
      <c r="N27" s="54"/>
      <c r="O27" s="53"/>
      <c r="P27" s="56"/>
      <c r="Q27" s="57"/>
      <c r="R27" s="54"/>
    </row>
    <row r="28" spans="1:18" ht="16.5" customHeight="1">
      <c r="A28" s="67"/>
      <c r="B28" s="68"/>
      <c r="C28" s="19">
        <v>3</v>
      </c>
      <c r="D28" s="102"/>
      <c r="E28" s="103"/>
      <c r="F28" s="15">
        <v>6</v>
      </c>
      <c r="G28" s="102"/>
      <c r="H28" s="104"/>
      <c r="I28" s="74"/>
      <c r="J28" s="76"/>
      <c r="K28" s="48"/>
      <c r="L28" s="49"/>
      <c r="M28" s="50"/>
      <c r="N28" s="49"/>
      <c r="O28" s="48"/>
      <c r="P28" s="51"/>
      <c r="Q28" s="52"/>
      <c r="R28" s="49"/>
    </row>
  </sheetData>
  <sheetProtection/>
  <mergeCells count="123">
    <mergeCell ref="A1:G1"/>
    <mergeCell ref="E4:F4"/>
    <mergeCell ref="D12:E12"/>
    <mergeCell ref="K3:L3"/>
    <mergeCell ref="D14:E14"/>
    <mergeCell ref="D13:E13"/>
    <mergeCell ref="A8:B8"/>
    <mergeCell ref="C9:H9"/>
    <mergeCell ref="D11:E11"/>
    <mergeCell ref="G10:H10"/>
    <mergeCell ref="G11:H11"/>
    <mergeCell ref="A9:B9"/>
    <mergeCell ref="A10:B12"/>
    <mergeCell ref="I10:J10"/>
    <mergeCell ref="I11:J11"/>
    <mergeCell ref="I12:J12"/>
    <mergeCell ref="G4:H4"/>
    <mergeCell ref="I4:J4"/>
    <mergeCell ref="A6:B6"/>
    <mergeCell ref="A7:B7"/>
    <mergeCell ref="K4:L4"/>
    <mergeCell ref="M12:N12"/>
    <mergeCell ref="K10:L10"/>
    <mergeCell ref="M11:N11"/>
    <mergeCell ref="K12:L12"/>
    <mergeCell ref="M4:N4"/>
    <mergeCell ref="K9:L9"/>
    <mergeCell ref="K11:L11"/>
    <mergeCell ref="Q12:R12"/>
    <mergeCell ref="Q15:R15"/>
    <mergeCell ref="O12:P12"/>
    <mergeCell ref="O14:P14"/>
    <mergeCell ref="O15:P15"/>
    <mergeCell ref="O13:P13"/>
    <mergeCell ref="Q14:R14"/>
    <mergeCell ref="A13:B15"/>
    <mergeCell ref="D10:E10"/>
    <mergeCell ref="I9:J9"/>
    <mergeCell ref="G13:H13"/>
    <mergeCell ref="G14:H14"/>
    <mergeCell ref="G15:H15"/>
    <mergeCell ref="I13:J13"/>
    <mergeCell ref="I14:J14"/>
    <mergeCell ref="I15:J15"/>
    <mergeCell ref="G12:H12"/>
    <mergeCell ref="Q10:R10"/>
    <mergeCell ref="M10:N10"/>
    <mergeCell ref="O10:P10"/>
    <mergeCell ref="D15:E15"/>
    <mergeCell ref="M13:N13"/>
    <mergeCell ref="M14:N14"/>
    <mergeCell ref="M15:N15"/>
    <mergeCell ref="K13:L13"/>
    <mergeCell ref="K15:L15"/>
    <mergeCell ref="K14:L14"/>
    <mergeCell ref="K17:L17"/>
    <mergeCell ref="Q11:R11"/>
    <mergeCell ref="M3:Q3"/>
    <mergeCell ref="Q4:R4"/>
    <mergeCell ref="M9:N9"/>
    <mergeCell ref="O4:P4"/>
    <mergeCell ref="O11:P11"/>
    <mergeCell ref="O9:R9"/>
    <mergeCell ref="Q13:R13"/>
    <mergeCell ref="A19:B19"/>
    <mergeCell ref="E17:F17"/>
    <mergeCell ref="G17:H17"/>
    <mergeCell ref="I17:J17"/>
    <mergeCell ref="M17:N17"/>
    <mergeCell ref="O17:P17"/>
    <mergeCell ref="Q17:R17"/>
    <mergeCell ref="M22:N22"/>
    <mergeCell ref="O22:R22"/>
    <mergeCell ref="A20:B20"/>
    <mergeCell ref="A21:B21"/>
    <mergeCell ref="A22:B22"/>
    <mergeCell ref="C22:H22"/>
    <mergeCell ref="I22:J22"/>
    <mergeCell ref="K22:L22"/>
    <mergeCell ref="A23:B25"/>
    <mergeCell ref="D23:E23"/>
    <mergeCell ref="G23:H23"/>
    <mergeCell ref="I23:J23"/>
    <mergeCell ref="D24:E24"/>
    <mergeCell ref="G24:H24"/>
    <mergeCell ref="I24:J24"/>
    <mergeCell ref="D25:E25"/>
    <mergeCell ref="G25:H25"/>
    <mergeCell ref="I25:J25"/>
    <mergeCell ref="K24:L24"/>
    <mergeCell ref="M24:N24"/>
    <mergeCell ref="O24:P24"/>
    <mergeCell ref="Q24:R24"/>
    <mergeCell ref="K23:L23"/>
    <mergeCell ref="M23:N23"/>
    <mergeCell ref="O23:P23"/>
    <mergeCell ref="Q23:R23"/>
    <mergeCell ref="A26:B28"/>
    <mergeCell ref="D26:E26"/>
    <mergeCell ref="G26:H26"/>
    <mergeCell ref="I26:J26"/>
    <mergeCell ref="D27:E27"/>
    <mergeCell ref="G27:H27"/>
    <mergeCell ref="I27:J27"/>
    <mergeCell ref="D28:E28"/>
    <mergeCell ref="G28:H28"/>
    <mergeCell ref="I28:J28"/>
    <mergeCell ref="K25:L25"/>
    <mergeCell ref="M25:N25"/>
    <mergeCell ref="O25:P25"/>
    <mergeCell ref="Q25:R25"/>
    <mergeCell ref="O28:P28"/>
    <mergeCell ref="Q28:R28"/>
    <mergeCell ref="K26:L26"/>
    <mergeCell ref="M26:N26"/>
    <mergeCell ref="K28:L28"/>
    <mergeCell ref="M28:N28"/>
    <mergeCell ref="K27:L27"/>
    <mergeCell ref="M27:N27"/>
    <mergeCell ref="O26:P26"/>
    <mergeCell ref="Q26:R26"/>
    <mergeCell ref="O27:P27"/>
    <mergeCell ref="Q27:R27"/>
  </mergeCells>
  <conditionalFormatting sqref="H19:K19 H6:M6">
    <cfRule type="expression" priority="1" dxfId="0" stopIfTrue="1">
      <formula>H7=""</formula>
    </cfRule>
  </conditionalFormatting>
  <conditionalFormatting sqref="R7 A7:B7 R20 A20:B20">
    <cfRule type="expression" priority="2" dxfId="1" stopIfTrue="1">
      <formula>$R7&gt;$R8</formula>
    </cfRule>
  </conditionalFormatting>
  <conditionalFormatting sqref="R8 R21">
    <cfRule type="expression" priority="3" dxfId="1" stopIfTrue="1">
      <formula>$R8&gt;$R7</formula>
    </cfRule>
  </conditionalFormatting>
  <conditionalFormatting sqref="A8:B8 A21:B21">
    <cfRule type="expression" priority="4" dxfId="1" stopIfTrue="1">
      <formula>$R7&lt;$R8</formula>
    </cfRule>
  </conditionalFormatting>
  <conditionalFormatting sqref="A23:B23 A10:B10">
    <cfRule type="expression" priority="5" dxfId="1" stopIfTrue="1">
      <formula>$R7&gt;$R8</formula>
    </cfRule>
  </conditionalFormatting>
  <conditionalFormatting sqref="A25:B25 A12:B12">
    <cfRule type="expression" priority="6" dxfId="1" stopIfTrue="1">
      <formula>#REF!&gt;$R9</formula>
    </cfRule>
  </conditionalFormatting>
  <conditionalFormatting sqref="A24:B24 A11:B11">
    <cfRule type="expression" priority="7" dxfId="1" stopIfTrue="1">
      <formula>$R8&gt;#REF!</formula>
    </cfRule>
  </conditionalFormatting>
  <conditionalFormatting sqref="A26:B26 A13:B13">
    <cfRule type="expression" priority="8" dxfId="1" stopIfTrue="1">
      <formula>$R7&lt;$R8</formula>
    </cfRule>
  </conditionalFormatting>
  <conditionalFormatting sqref="A28:B28 A15:B15">
    <cfRule type="expression" priority="9" dxfId="1" stopIfTrue="1">
      <formula>#REF!&lt;$R9</formula>
    </cfRule>
  </conditionalFormatting>
  <conditionalFormatting sqref="A27:B27 A14:B14">
    <cfRule type="expression" priority="10" dxfId="1" stopIfTrue="1">
      <formula>$R8&lt;#REF!</formula>
    </cfRule>
  </conditionalFormatting>
  <conditionalFormatting sqref="H20:K21 H7:K8">
    <cfRule type="expression" priority="11" dxfId="0" stopIfTrue="1">
      <formula>H7=""</formula>
    </cfRule>
  </conditionalFormatting>
  <dataValidations count="2">
    <dataValidation allowBlank="1" showInputMessage="1" showErrorMessage="1" imeMode="halfAlpha" sqref="I17:J17 M17:N17 C20:Q21 C7:Q8 I1 M1 I4:J4 M4:N4 O1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00390625" style="5" customWidth="1"/>
    <col min="19" max="16384" width="9.00390625" style="5" customWidth="1"/>
  </cols>
  <sheetData>
    <row r="1" spans="1:18" ht="30" customHeight="1">
      <c r="A1" s="93" t="s">
        <v>68</v>
      </c>
      <c r="B1" s="94"/>
      <c r="C1" s="94"/>
      <c r="D1" s="94"/>
      <c r="E1" s="94"/>
      <c r="F1" s="94"/>
      <c r="G1" s="94"/>
      <c r="H1" s="20" t="s">
        <v>18</v>
      </c>
      <c r="I1" s="43">
        <v>8</v>
      </c>
      <c r="J1" s="16" t="s">
        <v>19</v>
      </c>
      <c r="K1" s="21">
        <v>2012</v>
      </c>
      <c r="L1" s="3" t="s">
        <v>20</v>
      </c>
      <c r="M1" s="2">
        <v>7</v>
      </c>
      <c r="N1" s="3" t="s">
        <v>0</v>
      </c>
      <c r="O1" s="2">
        <v>16</v>
      </c>
      <c r="P1" s="1" t="s">
        <v>21</v>
      </c>
      <c r="Q1" s="3" t="s">
        <v>27</v>
      </c>
      <c r="R1" s="4" t="s">
        <v>22</v>
      </c>
    </row>
    <row r="2" ht="5.25" customHeight="1"/>
    <row r="3" spans="11:18" ht="18.75" customHeight="1">
      <c r="K3" s="95" t="s">
        <v>23</v>
      </c>
      <c r="L3" s="95"/>
      <c r="M3" s="91" t="s">
        <v>29</v>
      </c>
      <c r="N3" s="91"/>
      <c r="O3" s="91"/>
      <c r="P3" s="91"/>
      <c r="Q3" s="91"/>
      <c r="R3" s="22" t="s">
        <v>36</v>
      </c>
    </row>
    <row r="4" spans="1:20" s="24" customFormat="1" ht="18.75" customHeight="1">
      <c r="A4" s="32"/>
      <c r="B4" s="23">
        <v>2</v>
      </c>
      <c r="C4" s="6" t="s">
        <v>1</v>
      </c>
      <c r="D4" s="5"/>
      <c r="E4" s="89" t="s">
        <v>119</v>
      </c>
      <c r="F4" s="89"/>
      <c r="G4" s="90" t="s">
        <v>37</v>
      </c>
      <c r="H4" s="90"/>
      <c r="I4" s="88">
        <v>0.4125</v>
      </c>
      <c r="J4" s="88"/>
      <c r="K4" s="86" t="s">
        <v>38</v>
      </c>
      <c r="L4" s="86"/>
      <c r="M4" s="88">
        <v>0.47152777777777777</v>
      </c>
      <c r="N4" s="88"/>
      <c r="O4" s="86" t="s">
        <v>39</v>
      </c>
      <c r="P4" s="86"/>
      <c r="Q4" s="87">
        <f>SUM(M4-I4)</f>
        <v>0.05902777777777779</v>
      </c>
      <c r="R4" s="87"/>
      <c r="T4" s="25"/>
    </row>
    <row r="5" spans="8:18" ht="7.5" customHeight="1">
      <c r="H5" s="7"/>
      <c r="I5" s="7"/>
      <c r="J5" s="8"/>
      <c r="K5" s="9"/>
      <c r="L5" s="9"/>
      <c r="M5" s="8"/>
      <c r="N5" s="8"/>
      <c r="O5" s="9"/>
      <c r="P5" s="9"/>
      <c r="Q5" s="8"/>
      <c r="R5" s="8"/>
    </row>
    <row r="6" spans="1:18" ht="21" customHeight="1">
      <c r="A6" s="80" t="s">
        <v>2</v>
      </c>
      <c r="B6" s="81"/>
      <c r="C6" s="33">
        <v>1</v>
      </c>
      <c r="D6" s="34">
        <v>2</v>
      </c>
      <c r="E6" s="35">
        <v>3</v>
      </c>
      <c r="F6" s="33">
        <v>4</v>
      </c>
      <c r="G6" s="34">
        <v>5</v>
      </c>
      <c r="H6" s="35">
        <v>6</v>
      </c>
      <c r="I6" s="33">
        <v>7</v>
      </c>
      <c r="J6" s="27">
        <v>8</v>
      </c>
      <c r="K6" s="29">
        <v>9</v>
      </c>
      <c r="L6" s="26">
        <v>10</v>
      </c>
      <c r="M6" s="27">
        <v>11</v>
      </c>
      <c r="N6" s="29">
        <v>12</v>
      </c>
      <c r="O6" s="36">
        <v>13</v>
      </c>
      <c r="P6" s="27">
        <v>14</v>
      </c>
      <c r="Q6" s="28">
        <v>15</v>
      </c>
      <c r="R6" s="30" t="s">
        <v>3</v>
      </c>
    </row>
    <row r="7" spans="1:18" ht="27.75" customHeight="1">
      <c r="A7" s="84" t="s">
        <v>157</v>
      </c>
      <c r="B7" s="85"/>
      <c r="C7" s="10">
        <v>0</v>
      </c>
      <c r="D7" s="11">
        <v>0</v>
      </c>
      <c r="E7" s="37">
        <v>0</v>
      </c>
      <c r="F7" s="10">
        <v>0</v>
      </c>
      <c r="G7" s="11">
        <v>0</v>
      </c>
      <c r="H7" s="31">
        <v>0</v>
      </c>
      <c r="I7" s="10">
        <v>0</v>
      </c>
      <c r="J7" s="11"/>
      <c r="K7" s="31"/>
      <c r="L7" s="45" t="s">
        <v>158</v>
      </c>
      <c r="M7" s="46"/>
      <c r="N7" s="47"/>
      <c r="O7" s="38"/>
      <c r="P7" s="11"/>
      <c r="Q7" s="12"/>
      <c r="R7" s="44">
        <f>SUM(C7:Q7)</f>
        <v>0</v>
      </c>
    </row>
    <row r="8" spans="1:18" ht="27.75" customHeight="1">
      <c r="A8" s="84" t="s">
        <v>247</v>
      </c>
      <c r="B8" s="85"/>
      <c r="C8" s="10">
        <v>0</v>
      </c>
      <c r="D8" s="11">
        <v>0</v>
      </c>
      <c r="E8" s="37">
        <v>2</v>
      </c>
      <c r="F8" s="10">
        <v>1</v>
      </c>
      <c r="G8" s="11">
        <v>2</v>
      </c>
      <c r="H8" s="31">
        <v>2</v>
      </c>
      <c r="I8" s="10" t="s">
        <v>170</v>
      </c>
      <c r="J8" s="11"/>
      <c r="K8" s="31"/>
      <c r="L8" s="10"/>
      <c r="M8" s="11"/>
      <c r="N8" s="31"/>
      <c r="O8" s="38"/>
      <c r="P8" s="11"/>
      <c r="Q8" s="12"/>
      <c r="R8" s="44">
        <f>SUM(C8:Q8)</f>
        <v>7</v>
      </c>
    </row>
    <row r="9" spans="1:18" ht="21" customHeight="1">
      <c r="A9" s="80" t="s">
        <v>2</v>
      </c>
      <c r="B9" s="81"/>
      <c r="C9" s="79" t="s">
        <v>30</v>
      </c>
      <c r="D9" s="77"/>
      <c r="E9" s="77"/>
      <c r="F9" s="77"/>
      <c r="G9" s="77"/>
      <c r="H9" s="78"/>
      <c r="I9" s="77" t="s">
        <v>31</v>
      </c>
      <c r="J9" s="78"/>
      <c r="K9" s="82" t="s">
        <v>32</v>
      </c>
      <c r="L9" s="83"/>
      <c r="M9" s="77" t="s">
        <v>71</v>
      </c>
      <c r="N9" s="78"/>
      <c r="O9" s="79" t="s">
        <v>72</v>
      </c>
      <c r="P9" s="77"/>
      <c r="Q9" s="77"/>
      <c r="R9" s="78"/>
    </row>
    <row r="10" spans="1:18" ht="16.5" customHeight="1">
      <c r="A10" s="65" t="str">
        <f>A7</f>
        <v>宝塚東</v>
      </c>
      <c r="B10" s="66"/>
      <c r="C10" s="17" t="s">
        <v>4</v>
      </c>
      <c r="D10" s="69" t="s">
        <v>159</v>
      </c>
      <c r="E10" s="70"/>
      <c r="F10" s="13">
        <v>4</v>
      </c>
      <c r="G10" s="69"/>
      <c r="H10" s="98"/>
      <c r="I10" s="71" t="s">
        <v>160</v>
      </c>
      <c r="J10" s="72"/>
      <c r="K10" s="58"/>
      <c r="L10" s="59"/>
      <c r="M10" s="60"/>
      <c r="N10" s="59"/>
      <c r="O10" s="58"/>
      <c r="P10" s="61"/>
      <c r="Q10" s="62"/>
      <c r="R10" s="59"/>
    </row>
    <row r="11" spans="1:18" ht="16.5" customHeight="1">
      <c r="A11" s="65"/>
      <c r="B11" s="66"/>
      <c r="C11" s="18">
        <v>2</v>
      </c>
      <c r="D11" s="99"/>
      <c r="E11" s="100"/>
      <c r="F11" s="14">
        <v>5</v>
      </c>
      <c r="G11" s="99"/>
      <c r="H11" s="101"/>
      <c r="I11" s="54"/>
      <c r="J11" s="73"/>
      <c r="K11" s="53"/>
      <c r="L11" s="54"/>
      <c r="M11" s="55"/>
      <c r="N11" s="54"/>
      <c r="O11" s="53"/>
      <c r="P11" s="56"/>
      <c r="Q11" s="57"/>
      <c r="R11" s="54"/>
    </row>
    <row r="12" spans="1:18" ht="16.5" customHeight="1">
      <c r="A12" s="67"/>
      <c r="B12" s="68"/>
      <c r="C12" s="19">
        <v>3</v>
      </c>
      <c r="D12" s="102"/>
      <c r="E12" s="103"/>
      <c r="F12" s="15">
        <v>6</v>
      </c>
      <c r="G12" s="102"/>
      <c r="H12" s="104"/>
      <c r="I12" s="74"/>
      <c r="J12" s="76"/>
      <c r="K12" s="48"/>
      <c r="L12" s="49"/>
      <c r="M12" s="50"/>
      <c r="N12" s="49"/>
      <c r="O12" s="48"/>
      <c r="P12" s="51"/>
      <c r="Q12" s="52"/>
      <c r="R12" s="49"/>
    </row>
    <row r="13" spans="1:18" ht="16.5" customHeight="1">
      <c r="A13" s="63" t="str">
        <f>A8</f>
        <v>滝　川</v>
      </c>
      <c r="B13" s="64"/>
      <c r="C13" s="17" t="s">
        <v>4</v>
      </c>
      <c r="D13" s="69" t="s">
        <v>161</v>
      </c>
      <c r="E13" s="70"/>
      <c r="F13" s="13">
        <v>4</v>
      </c>
      <c r="G13" s="69"/>
      <c r="H13" s="98"/>
      <c r="I13" s="71" t="s">
        <v>113</v>
      </c>
      <c r="J13" s="72"/>
      <c r="K13" s="58" t="s">
        <v>162</v>
      </c>
      <c r="L13" s="59"/>
      <c r="M13" s="60"/>
      <c r="N13" s="59"/>
      <c r="O13" s="58" t="s">
        <v>113</v>
      </c>
      <c r="P13" s="61"/>
      <c r="Q13" s="62"/>
      <c r="R13" s="59"/>
    </row>
    <row r="14" spans="1:18" ht="16.5" customHeight="1">
      <c r="A14" s="65"/>
      <c r="B14" s="66"/>
      <c r="C14" s="18">
        <v>2</v>
      </c>
      <c r="D14" s="99" t="s">
        <v>163</v>
      </c>
      <c r="E14" s="100"/>
      <c r="F14" s="14">
        <v>5</v>
      </c>
      <c r="G14" s="99"/>
      <c r="H14" s="101"/>
      <c r="I14" s="54"/>
      <c r="J14" s="73"/>
      <c r="K14" s="53"/>
      <c r="L14" s="54"/>
      <c r="M14" s="55"/>
      <c r="N14" s="54"/>
      <c r="O14" s="53"/>
      <c r="P14" s="56"/>
      <c r="Q14" s="57"/>
      <c r="R14" s="54"/>
    </row>
    <row r="15" spans="1:18" ht="16.5" customHeight="1">
      <c r="A15" s="67"/>
      <c r="B15" s="68"/>
      <c r="C15" s="19">
        <v>3</v>
      </c>
      <c r="D15" s="102"/>
      <c r="E15" s="103"/>
      <c r="F15" s="15">
        <v>6</v>
      </c>
      <c r="G15" s="102"/>
      <c r="H15" s="104"/>
      <c r="I15" s="74"/>
      <c r="J15" s="76"/>
      <c r="K15" s="48"/>
      <c r="L15" s="49"/>
      <c r="M15" s="50"/>
      <c r="N15" s="49"/>
      <c r="O15" s="48"/>
      <c r="P15" s="51"/>
      <c r="Q15" s="52"/>
      <c r="R15" s="49"/>
    </row>
    <row r="16" ht="30" customHeight="1"/>
    <row r="17" spans="1:20" s="24" customFormat="1" ht="18.75" customHeight="1">
      <c r="A17" s="32"/>
      <c r="B17" s="23">
        <v>2</v>
      </c>
      <c r="C17" s="6" t="s">
        <v>1</v>
      </c>
      <c r="D17" s="5"/>
      <c r="E17" s="89" t="s">
        <v>171</v>
      </c>
      <c r="F17" s="89"/>
      <c r="G17" s="90" t="s">
        <v>172</v>
      </c>
      <c r="H17" s="90"/>
      <c r="I17" s="88">
        <v>0.5034722222222222</v>
      </c>
      <c r="J17" s="88"/>
      <c r="K17" s="86" t="s">
        <v>173</v>
      </c>
      <c r="L17" s="86"/>
      <c r="M17" s="88">
        <v>0.5694444444444444</v>
      </c>
      <c r="N17" s="88"/>
      <c r="O17" s="86" t="s">
        <v>174</v>
      </c>
      <c r="P17" s="86"/>
      <c r="Q17" s="87">
        <f>SUM(M17-I17)</f>
        <v>0.06597222222222221</v>
      </c>
      <c r="R17" s="87"/>
      <c r="T17" s="25"/>
    </row>
    <row r="18" spans="8:18" ht="7.5" customHeight="1">
      <c r="H18" s="7"/>
      <c r="I18" s="7"/>
      <c r="J18" s="8"/>
      <c r="K18" s="9"/>
      <c r="L18" s="9"/>
      <c r="M18" s="8"/>
      <c r="N18" s="8"/>
      <c r="O18" s="9"/>
      <c r="P18" s="9"/>
      <c r="Q18" s="8"/>
      <c r="R18" s="8"/>
    </row>
    <row r="19" spans="1:18" ht="21" customHeight="1">
      <c r="A19" s="80" t="s">
        <v>2</v>
      </c>
      <c r="B19" s="81"/>
      <c r="C19" s="33">
        <v>1</v>
      </c>
      <c r="D19" s="34">
        <v>2</v>
      </c>
      <c r="E19" s="35">
        <v>3</v>
      </c>
      <c r="F19" s="33">
        <v>4</v>
      </c>
      <c r="G19" s="34">
        <v>5</v>
      </c>
      <c r="H19" s="35">
        <v>6</v>
      </c>
      <c r="I19" s="26">
        <v>7</v>
      </c>
      <c r="J19" s="27">
        <v>8</v>
      </c>
      <c r="K19" s="29">
        <v>9</v>
      </c>
      <c r="L19" s="26">
        <v>10</v>
      </c>
      <c r="M19" s="27">
        <v>11</v>
      </c>
      <c r="N19" s="29">
        <v>12</v>
      </c>
      <c r="O19" s="36">
        <v>13</v>
      </c>
      <c r="P19" s="27">
        <v>14</v>
      </c>
      <c r="Q19" s="28">
        <v>15</v>
      </c>
      <c r="R19" s="30" t="s">
        <v>3</v>
      </c>
    </row>
    <row r="20" spans="1:18" ht="27.75" customHeight="1">
      <c r="A20" s="84" t="s">
        <v>164</v>
      </c>
      <c r="B20" s="85"/>
      <c r="C20" s="10">
        <v>0</v>
      </c>
      <c r="D20" s="11">
        <v>1</v>
      </c>
      <c r="E20" s="37">
        <v>0</v>
      </c>
      <c r="F20" s="10">
        <v>4</v>
      </c>
      <c r="G20" s="11">
        <v>4</v>
      </c>
      <c r="H20" s="31">
        <v>2</v>
      </c>
      <c r="I20" s="10"/>
      <c r="J20" s="11"/>
      <c r="K20" s="31"/>
      <c r="L20" s="45" t="s">
        <v>242</v>
      </c>
      <c r="M20" s="46"/>
      <c r="N20" s="47"/>
      <c r="O20" s="38"/>
      <c r="P20" s="11"/>
      <c r="Q20" s="12"/>
      <c r="R20" s="44">
        <f>SUM(C20:Q20)</f>
        <v>11</v>
      </c>
    </row>
    <row r="21" spans="1:18" ht="27.75" customHeight="1">
      <c r="A21" s="84" t="s">
        <v>248</v>
      </c>
      <c r="B21" s="85"/>
      <c r="C21" s="10">
        <v>1</v>
      </c>
      <c r="D21" s="11">
        <v>0</v>
      </c>
      <c r="E21" s="37">
        <v>0</v>
      </c>
      <c r="F21" s="10">
        <v>0</v>
      </c>
      <c r="G21" s="11">
        <v>0</v>
      </c>
      <c r="H21" s="31">
        <v>0</v>
      </c>
      <c r="I21" s="10"/>
      <c r="J21" s="11"/>
      <c r="K21" s="31"/>
      <c r="L21" s="10"/>
      <c r="M21" s="11"/>
      <c r="N21" s="31"/>
      <c r="O21" s="38"/>
      <c r="P21" s="11"/>
      <c r="Q21" s="12"/>
      <c r="R21" s="44">
        <f>SUM(C21:Q21)</f>
        <v>1</v>
      </c>
    </row>
    <row r="22" spans="1:18" ht="21" customHeight="1">
      <c r="A22" s="80" t="s">
        <v>2</v>
      </c>
      <c r="B22" s="81"/>
      <c r="C22" s="79" t="s">
        <v>30</v>
      </c>
      <c r="D22" s="77"/>
      <c r="E22" s="77"/>
      <c r="F22" s="77"/>
      <c r="G22" s="77"/>
      <c r="H22" s="78"/>
      <c r="I22" s="77" t="s">
        <v>31</v>
      </c>
      <c r="J22" s="78"/>
      <c r="K22" s="82" t="s">
        <v>32</v>
      </c>
      <c r="L22" s="83"/>
      <c r="M22" s="77" t="s">
        <v>71</v>
      </c>
      <c r="N22" s="78"/>
      <c r="O22" s="79" t="s">
        <v>72</v>
      </c>
      <c r="P22" s="77"/>
      <c r="Q22" s="77"/>
      <c r="R22" s="78"/>
    </row>
    <row r="23" spans="1:18" ht="16.5" customHeight="1">
      <c r="A23" s="65" t="str">
        <f>A20</f>
        <v>須磨翔風</v>
      </c>
      <c r="B23" s="66"/>
      <c r="C23" s="17" t="s">
        <v>4</v>
      </c>
      <c r="D23" s="69" t="s">
        <v>166</v>
      </c>
      <c r="E23" s="70"/>
      <c r="F23" s="13">
        <v>4</v>
      </c>
      <c r="G23" s="69"/>
      <c r="H23" s="98"/>
      <c r="I23" s="71" t="s">
        <v>167</v>
      </c>
      <c r="J23" s="72"/>
      <c r="K23" s="58"/>
      <c r="L23" s="59"/>
      <c r="M23" s="60"/>
      <c r="N23" s="59"/>
      <c r="O23" s="58"/>
      <c r="P23" s="61"/>
      <c r="Q23" s="62"/>
      <c r="R23" s="59"/>
    </row>
    <row r="24" spans="1:18" ht="16.5" customHeight="1">
      <c r="A24" s="65"/>
      <c r="B24" s="66"/>
      <c r="C24" s="18">
        <v>2</v>
      </c>
      <c r="D24" s="99" t="s">
        <v>175</v>
      </c>
      <c r="E24" s="100"/>
      <c r="F24" s="14">
        <v>5</v>
      </c>
      <c r="G24" s="99"/>
      <c r="H24" s="101"/>
      <c r="I24" s="54"/>
      <c r="J24" s="73"/>
      <c r="K24" s="53"/>
      <c r="L24" s="54"/>
      <c r="M24" s="55"/>
      <c r="N24" s="54"/>
      <c r="O24" s="53"/>
      <c r="P24" s="56"/>
      <c r="Q24" s="57"/>
      <c r="R24" s="54"/>
    </row>
    <row r="25" spans="1:18" ht="16.5" customHeight="1">
      <c r="A25" s="67"/>
      <c r="B25" s="68"/>
      <c r="C25" s="19">
        <v>3</v>
      </c>
      <c r="D25" s="102"/>
      <c r="E25" s="103"/>
      <c r="F25" s="15">
        <v>6</v>
      </c>
      <c r="G25" s="102"/>
      <c r="H25" s="104"/>
      <c r="I25" s="74"/>
      <c r="J25" s="76"/>
      <c r="K25" s="48"/>
      <c r="L25" s="49"/>
      <c r="M25" s="50"/>
      <c r="N25" s="49"/>
      <c r="O25" s="48"/>
      <c r="P25" s="51"/>
      <c r="Q25" s="52"/>
      <c r="R25" s="49"/>
    </row>
    <row r="26" spans="1:18" ht="16.5" customHeight="1">
      <c r="A26" s="63" t="str">
        <f>A21</f>
        <v>氷　上</v>
      </c>
      <c r="B26" s="64"/>
      <c r="C26" s="17" t="s">
        <v>4</v>
      </c>
      <c r="D26" s="69" t="s">
        <v>168</v>
      </c>
      <c r="E26" s="70"/>
      <c r="F26" s="13">
        <v>4</v>
      </c>
      <c r="G26" s="69"/>
      <c r="H26" s="98"/>
      <c r="I26" s="71" t="s">
        <v>11</v>
      </c>
      <c r="J26" s="72"/>
      <c r="K26" s="58"/>
      <c r="L26" s="59"/>
      <c r="M26" s="60"/>
      <c r="N26" s="59"/>
      <c r="O26" s="58"/>
      <c r="P26" s="61"/>
      <c r="Q26" s="62"/>
      <c r="R26" s="59"/>
    </row>
    <row r="27" spans="1:18" ht="16.5" customHeight="1">
      <c r="A27" s="65"/>
      <c r="B27" s="66"/>
      <c r="C27" s="18">
        <v>2</v>
      </c>
      <c r="D27" s="99" t="s">
        <v>169</v>
      </c>
      <c r="E27" s="100"/>
      <c r="F27" s="14">
        <v>5</v>
      </c>
      <c r="G27" s="99"/>
      <c r="H27" s="101"/>
      <c r="I27" s="54"/>
      <c r="J27" s="73"/>
      <c r="K27" s="53"/>
      <c r="L27" s="54"/>
      <c r="M27" s="55"/>
      <c r="N27" s="54"/>
      <c r="O27" s="53"/>
      <c r="P27" s="56"/>
      <c r="Q27" s="57"/>
      <c r="R27" s="54"/>
    </row>
    <row r="28" spans="1:18" ht="16.5" customHeight="1">
      <c r="A28" s="67"/>
      <c r="B28" s="68"/>
      <c r="C28" s="19">
        <v>3</v>
      </c>
      <c r="D28" s="102"/>
      <c r="E28" s="103"/>
      <c r="F28" s="15">
        <v>6</v>
      </c>
      <c r="G28" s="102"/>
      <c r="H28" s="104"/>
      <c r="I28" s="74"/>
      <c r="J28" s="76"/>
      <c r="K28" s="48"/>
      <c r="L28" s="49"/>
      <c r="M28" s="50"/>
      <c r="N28" s="49"/>
      <c r="O28" s="48"/>
      <c r="P28" s="51"/>
      <c r="Q28" s="52"/>
      <c r="R28" s="49"/>
    </row>
    <row r="29" ht="13.5">
      <c r="I29" s="7"/>
    </row>
  </sheetData>
  <sheetProtection/>
  <mergeCells count="125">
    <mergeCell ref="K26:L26"/>
    <mergeCell ref="M26:N26"/>
    <mergeCell ref="O26:P26"/>
    <mergeCell ref="I28:J28"/>
    <mergeCell ref="Q28:R28"/>
    <mergeCell ref="K27:L27"/>
    <mergeCell ref="M27:N27"/>
    <mergeCell ref="O27:P27"/>
    <mergeCell ref="Q27:R27"/>
    <mergeCell ref="K28:L28"/>
    <mergeCell ref="M28:N28"/>
    <mergeCell ref="O28:P28"/>
    <mergeCell ref="Q26:R26"/>
    <mergeCell ref="A26:B28"/>
    <mergeCell ref="D26:E26"/>
    <mergeCell ref="G26:H26"/>
    <mergeCell ref="I26:J26"/>
    <mergeCell ref="D27:E27"/>
    <mergeCell ref="G27:H27"/>
    <mergeCell ref="I27:J27"/>
    <mergeCell ref="D28:E28"/>
    <mergeCell ref="G28:H28"/>
    <mergeCell ref="O25:P25"/>
    <mergeCell ref="Q25:R25"/>
    <mergeCell ref="K24:L24"/>
    <mergeCell ref="M24:N24"/>
    <mergeCell ref="O24:P24"/>
    <mergeCell ref="Q24:R24"/>
    <mergeCell ref="K25:L25"/>
    <mergeCell ref="M25:N25"/>
    <mergeCell ref="K23:L23"/>
    <mergeCell ref="M23:N23"/>
    <mergeCell ref="O23:P23"/>
    <mergeCell ref="Q23:R23"/>
    <mergeCell ref="A23:B25"/>
    <mergeCell ref="D23:E23"/>
    <mergeCell ref="G23:H23"/>
    <mergeCell ref="I23:J23"/>
    <mergeCell ref="D24:E24"/>
    <mergeCell ref="G24:H24"/>
    <mergeCell ref="I24:J24"/>
    <mergeCell ref="D25:E25"/>
    <mergeCell ref="G25:H25"/>
    <mergeCell ref="I25:J25"/>
    <mergeCell ref="A22:B22"/>
    <mergeCell ref="C22:H22"/>
    <mergeCell ref="I22:J22"/>
    <mergeCell ref="K22:L22"/>
    <mergeCell ref="M22:N22"/>
    <mergeCell ref="O22:R22"/>
    <mergeCell ref="A20:B20"/>
    <mergeCell ref="A21:B21"/>
    <mergeCell ref="L20:N20"/>
    <mergeCell ref="M17:N17"/>
    <mergeCell ref="O17:P17"/>
    <mergeCell ref="Q17:R17"/>
    <mergeCell ref="A19:B19"/>
    <mergeCell ref="E17:F17"/>
    <mergeCell ref="G17:H17"/>
    <mergeCell ref="I17:J17"/>
    <mergeCell ref="K17:L17"/>
    <mergeCell ref="M3:Q3"/>
    <mergeCell ref="Q4:R4"/>
    <mergeCell ref="M9:N9"/>
    <mergeCell ref="O4:P4"/>
    <mergeCell ref="O11:P11"/>
    <mergeCell ref="O9:R9"/>
    <mergeCell ref="Q13:R13"/>
    <mergeCell ref="Q14:R14"/>
    <mergeCell ref="K12:L12"/>
    <mergeCell ref="K11:L11"/>
    <mergeCell ref="Q10:R10"/>
    <mergeCell ref="M10:N10"/>
    <mergeCell ref="O10:P10"/>
    <mergeCell ref="Q11:R11"/>
    <mergeCell ref="D15:E15"/>
    <mergeCell ref="M13:N13"/>
    <mergeCell ref="M14:N14"/>
    <mergeCell ref="M15:N15"/>
    <mergeCell ref="A13:B15"/>
    <mergeCell ref="D10:E10"/>
    <mergeCell ref="I9:J9"/>
    <mergeCell ref="G13:H13"/>
    <mergeCell ref="G14:H14"/>
    <mergeCell ref="G15:H15"/>
    <mergeCell ref="I13:J13"/>
    <mergeCell ref="I14:J14"/>
    <mergeCell ref="I15:J15"/>
    <mergeCell ref="G12:H12"/>
    <mergeCell ref="Q12:R12"/>
    <mergeCell ref="Q15:R15"/>
    <mergeCell ref="O12:P12"/>
    <mergeCell ref="O14:P14"/>
    <mergeCell ref="O15:P15"/>
    <mergeCell ref="O13:P13"/>
    <mergeCell ref="M4:N4"/>
    <mergeCell ref="K9:L9"/>
    <mergeCell ref="K13:L13"/>
    <mergeCell ref="K15:L15"/>
    <mergeCell ref="K14:L14"/>
    <mergeCell ref="K4:L4"/>
    <mergeCell ref="M12:N12"/>
    <mergeCell ref="K10:L10"/>
    <mergeCell ref="M11:N11"/>
    <mergeCell ref="G4:H4"/>
    <mergeCell ref="I4:J4"/>
    <mergeCell ref="A6:B6"/>
    <mergeCell ref="A7:B7"/>
    <mergeCell ref="A9:B9"/>
    <mergeCell ref="A10:B12"/>
    <mergeCell ref="I10:J10"/>
    <mergeCell ref="I11:J11"/>
    <mergeCell ref="I12:J12"/>
    <mergeCell ref="D11:E11"/>
    <mergeCell ref="G10:H10"/>
    <mergeCell ref="G11:H11"/>
    <mergeCell ref="L7:N7"/>
    <mergeCell ref="A1:G1"/>
    <mergeCell ref="E4:F4"/>
    <mergeCell ref="D12:E12"/>
    <mergeCell ref="K3:L3"/>
    <mergeCell ref="D14:E14"/>
    <mergeCell ref="D13:E13"/>
    <mergeCell ref="A8:B8"/>
    <mergeCell ref="C9:H9"/>
  </mergeCells>
  <conditionalFormatting sqref="H19 H6:I6">
    <cfRule type="expression" priority="1" dxfId="0" stopIfTrue="1">
      <formula>H7=""</formula>
    </cfRule>
  </conditionalFormatting>
  <conditionalFormatting sqref="R7 A7:B7 R20 A20:B20">
    <cfRule type="expression" priority="2" dxfId="1" stopIfTrue="1">
      <formula>$R7&gt;$R8</formula>
    </cfRule>
  </conditionalFormatting>
  <conditionalFormatting sqref="R8 R21">
    <cfRule type="expression" priority="3" dxfId="1" stopIfTrue="1">
      <formula>$R8&gt;$R7</formula>
    </cfRule>
  </conditionalFormatting>
  <conditionalFormatting sqref="A8:B8 A21:B21">
    <cfRule type="expression" priority="4" dxfId="1" stopIfTrue="1">
      <formula>$R7&lt;$R8</formula>
    </cfRule>
  </conditionalFormatting>
  <conditionalFormatting sqref="A23:B23 A10:B10">
    <cfRule type="expression" priority="5" dxfId="1" stopIfTrue="1">
      <formula>$R7&gt;$R8</formula>
    </cfRule>
  </conditionalFormatting>
  <conditionalFormatting sqref="A25:B25 A12:B12">
    <cfRule type="expression" priority="6" dxfId="1" stopIfTrue="1">
      <formula>#REF!&gt;$R9</formula>
    </cfRule>
  </conditionalFormatting>
  <conditionalFormatting sqref="A24:B24 A11:B11">
    <cfRule type="expression" priority="7" dxfId="1" stopIfTrue="1">
      <formula>$R8&gt;#REF!</formula>
    </cfRule>
  </conditionalFormatting>
  <conditionalFormatting sqref="A26:B26 A13:B13">
    <cfRule type="expression" priority="8" dxfId="1" stopIfTrue="1">
      <formula>$R7&lt;$R8</formula>
    </cfRule>
  </conditionalFormatting>
  <conditionalFormatting sqref="A28:B28 A15:B15">
    <cfRule type="expression" priority="9" dxfId="1" stopIfTrue="1">
      <formula>#REF!&lt;$R9</formula>
    </cfRule>
  </conditionalFormatting>
  <conditionalFormatting sqref="A27:B27 A14:B14">
    <cfRule type="expression" priority="10" dxfId="1" stopIfTrue="1">
      <formula>$R8&lt;#REF!</formula>
    </cfRule>
  </conditionalFormatting>
  <conditionalFormatting sqref="H20:H21 L20 H7:I8 L7">
    <cfRule type="expression" priority="11" dxfId="0" stopIfTrue="1">
      <formula>H7=""</formula>
    </cfRule>
  </conditionalFormatting>
  <dataValidations count="2">
    <dataValidation allowBlank="1" showInputMessage="1" showErrorMessage="1" imeMode="halfAlpha" sqref="M17:N17 L20 I17:J17 C20:K21 O20:Q21 L21:N21 L7 M8:N8 C7:K8 I1 M1 M4:N4 O1 O7:Q8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28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00390625" style="5" customWidth="1"/>
    <col min="19" max="16384" width="9.00390625" style="5" customWidth="1"/>
  </cols>
  <sheetData>
    <row r="1" spans="1:18" ht="30" customHeight="1">
      <c r="A1" s="93" t="s">
        <v>68</v>
      </c>
      <c r="B1" s="94"/>
      <c r="C1" s="94"/>
      <c r="D1" s="94"/>
      <c r="E1" s="94"/>
      <c r="F1" s="94"/>
      <c r="G1" s="94"/>
      <c r="H1" s="20" t="s">
        <v>18</v>
      </c>
      <c r="I1" s="43">
        <v>9</v>
      </c>
      <c r="J1" s="16" t="s">
        <v>19</v>
      </c>
      <c r="K1" s="21">
        <v>2012</v>
      </c>
      <c r="L1" s="3" t="s">
        <v>20</v>
      </c>
      <c r="M1" s="2">
        <v>7</v>
      </c>
      <c r="N1" s="3" t="s">
        <v>0</v>
      </c>
      <c r="O1" s="2">
        <v>17</v>
      </c>
      <c r="P1" s="1" t="s">
        <v>21</v>
      </c>
      <c r="Q1" s="3" t="s">
        <v>28</v>
      </c>
      <c r="R1" s="4" t="s">
        <v>34</v>
      </c>
    </row>
    <row r="2" ht="5.25" customHeight="1"/>
    <row r="3" spans="11:18" ht="18.75" customHeight="1">
      <c r="K3" s="95" t="s">
        <v>35</v>
      </c>
      <c r="L3" s="95"/>
      <c r="M3" s="91" t="s">
        <v>29</v>
      </c>
      <c r="N3" s="91"/>
      <c r="O3" s="91"/>
      <c r="P3" s="91"/>
      <c r="Q3" s="91"/>
      <c r="R3" s="22" t="s">
        <v>36</v>
      </c>
    </row>
    <row r="4" spans="1:20" s="24" customFormat="1" ht="18.75" customHeight="1">
      <c r="A4" s="32"/>
      <c r="B4" s="23">
        <v>3</v>
      </c>
      <c r="C4" s="6" t="s">
        <v>1</v>
      </c>
      <c r="D4" s="5"/>
      <c r="E4" s="89" t="s">
        <v>119</v>
      </c>
      <c r="F4" s="89"/>
      <c r="G4" s="90" t="s">
        <v>37</v>
      </c>
      <c r="H4" s="90"/>
      <c r="I4" s="88">
        <v>0.4131944444444444</v>
      </c>
      <c r="J4" s="88"/>
      <c r="K4" s="86" t="s">
        <v>38</v>
      </c>
      <c r="L4" s="86"/>
      <c r="M4" s="88">
        <v>0.4909722222222222</v>
      </c>
      <c r="N4" s="88"/>
      <c r="O4" s="86" t="s">
        <v>39</v>
      </c>
      <c r="P4" s="86"/>
      <c r="Q4" s="87">
        <f>SUM(M4-I4)</f>
        <v>0.07777777777777778</v>
      </c>
      <c r="R4" s="87"/>
      <c r="T4" s="25"/>
    </row>
    <row r="5" spans="8:18" ht="7.5" customHeight="1">
      <c r="H5" s="7"/>
      <c r="I5" s="7"/>
      <c r="J5" s="8"/>
      <c r="K5" s="9"/>
      <c r="L5" s="9"/>
      <c r="M5" s="8"/>
      <c r="N5" s="8"/>
      <c r="O5" s="9"/>
      <c r="P5" s="9"/>
      <c r="Q5" s="8"/>
      <c r="R5" s="8"/>
    </row>
    <row r="6" spans="1:18" ht="21" customHeight="1">
      <c r="A6" s="80" t="s">
        <v>2</v>
      </c>
      <c r="B6" s="81"/>
      <c r="C6" s="33">
        <v>1</v>
      </c>
      <c r="D6" s="34">
        <v>2</v>
      </c>
      <c r="E6" s="35">
        <v>3</v>
      </c>
      <c r="F6" s="33">
        <v>4</v>
      </c>
      <c r="G6" s="34">
        <v>5</v>
      </c>
      <c r="H6" s="35">
        <v>6</v>
      </c>
      <c r="I6" s="33">
        <v>7</v>
      </c>
      <c r="J6" s="34">
        <v>8</v>
      </c>
      <c r="K6" s="35">
        <v>9</v>
      </c>
      <c r="L6" s="26">
        <v>10</v>
      </c>
      <c r="M6" s="27">
        <v>11</v>
      </c>
      <c r="N6" s="29">
        <v>12</v>
      </c>
      <c r="O6" s="36">
        <v>13</v>
      </c>
      <c r="P6" s="27">
        <v>14</v>
      </c>
      <c r="Q6" s="28">
        <v>15</v>
      </c>
      <c r="R6" s="30" t="s">
        <v>3</v>
      </c>
    </row>
    <row r="7" spans="1:18" ht="27.75" customHeight="1">
      <c r="A7" s="84" t="s">
        <v>139</v>
      </c>
      <c r="B7" s="85"/>
      <c r="C7" s="10">
        <v>0</v>
      </c>
      <c r="D7" s="11">
        <v>0</v>
      </c>
      <c r="E7" s="37">
        <v>0</v>
      </c>
      <c r="F7" s="10">
        <v>0</v>
      </c>
      <c r="G7" s="11">
        <v>0</v>
      </c>
      <c r="H7" s="31">
        <v>0</v>
      </c>
      <c r="I7" s="10">
        <v>1</v>
      </c>
      <c r="J7" s="11">
        <v>0</v>
      </c>
      <c r="K7" s="31">
        <v>0</v>
      </c>
      <c r="L7" s="10"/>
      <c r="M7" s="11"/>
      <c r="N7" s="31"/>
      <c r="O7" s="38"/>
      <c r="P7" s="11"/>
      <c r="Q7" s="12"/>
      <c r="R7" s="44">
        <f>SUM(C7:Q7)</f>
        <v>1</v>
      </c>
    </row>
    <row r="8" spans="1:18" ht="27.75" customHeight="1">
      <c r="A8" s="84" t="s">
        <v>249</v>
      </c>
      <c r="B8" s="85"/>
      <c r="C8" s="10">
        <v>0</v>
      </c>
      <c r="D8" s="11">
        <v>0</v>
      </c>
      <c r="E8" s="37">
        <v>0</v>
      </c>
      <c r="F8" s="10">
        <v>0</v>
      </c>
      <c r="G8" s="11">
        <v>0</v>
      </c>
      <c r="H8" s="31">
        <v>0</v>
      </c>
      <c r="I8" s="10">
        <v>0</v>
      </c>
      <c r="J8" s="11">
        <v>0</v>
      </c>
      <c r="K8" s="39">
        <v>0</v>
      </c>
      <c r="L8" s="10"/>
      <c r="M8" s="11"/>
      <c r="N8" s="31"/>
      <c r="O8" s="38"/>
      <c r="P8" s="11"/>
      <c r="Q8" s="12"/>
      <c r="R8" s="44">
        <f>SUM(C8:Q8)</f>
        <v>0</v>
      </c>
    </row>
    <row r="9" spans="1:18" ht="21" customHeight="1">
      <c r="A9" s="80" t="s">
        <v>2</v>
      </c>
      <c r="B9" s="81"/>
      <c r="C9" s="79" t="s">
        <v>30</v>
      </c>
      <c r="D9" s="77"/>
      <c r="E9" s="77"/>
      <c r="F9" s="77"/>
      <c r="G9" s="77"/>
      <c r="H9" s="78"/>
      <c r="I9" s="77" t="s">
        <v>31</v>
      </c>
      <c r="J9" s="78"/>
      <c r="K9" s="82" t="s">
        <v>32</v>
      </c>
      <c r="L9" s="83"/>
      <c r="M9" s="77" t="s">
        <v>71</v>
      </c>
      <c r="N9" s="78"/>
      <c r="O9" s="79" t="s">
        <v>72</v>
      </c>
      <c r="P9" s="77"/>
      <c r="Q9" s="77"/>
      <c r="R9" s="78"/>
    </row>
    <row r="10" spans="1:18" ht="16.5" customHeight="1">
      <c r="A10" s="65" t="str">
        <f>A7</f>
        <v>姫路南</v>
      </c>
      <c r="B10" s="66"/>
      <c r="C10" s="17" t="s">
        <v>4</v>
      </c>
      <c r="D10" s="69" t="s">
        <v>140</v>
      </c>
      <c r="E10" s="70"/>
      <c r="F10" s="13">
        <v>4</v>
      </c>
      <c r="G10" s="69"/>
      <c r="H10" s="98"/>
      <c r="I10" s="71" t="s">
        <v>141</v>
      </c>
      <c r="J10" s="72"/>
      <c r="K10" s="58"/>
      <c r="L10" s="59"/>
      <c r="M10" s="60"/>
      <c r="N10" s="59"/>
      <c r="O10" s="58"/>
      <c r="P10" s="61"/>
      <c r="Q10" s="62"/>
      <c r="R10" s="59"/>
    </row>
    <row r="11" spans="1:18" ht="16.5" customHeight="1">
      <c r="A11" s="65"/>
      <c r="B11" s="66"/>
      <c r="C11" s="18">
        <v>2</v>
      </c>
      <c r="D11" s="99"/>
      <c r="E11" s="100"/>
      <c r="F11" s="14">
        <v>5</v>
      </c>
      <c r="G11" s="99"/>
      <c r="H11" s="101"/>
      <c r="I11" s="54"/>
      <c r="J11" s="73"/>
      <c r="K11" s="53"/>
      <c r="L11" s="54"/>
      <c r="M11" s="55"/>
      <c r="N11" s="54"/>
      <c r="O11" s="53"/>
      <c r="P11" s="56"/>
      <c r="Q11" s="57"/>
      <c r="R11" s="54"/>
    </row>
    <row r="12" spans="1:18" ht="16.5" customHeight="1">
      <c r="A12" s="67"/>
      <c r="B12" s="68"/>
      <c r="C12" s="19">
        <v>3</v>
      </c>
      <c r="D12" s="102"/>
      <c r="E12" s="103"/>
      <c r="F12" s="15">
        <v>6</v>
      </c>
      <c r="G12" s="102"/>
      <c r="H12" s="104"/>
      <c r="I12" s="74"/>
      <c r="J12" s="76"/>
      <c r="K12" s="48"/>
      <c r="L12" s="49"/>
      <c r="M12" s="50"/>
      <c r="N12" s="49"/>
      <c r="O12" s="48"/>
      <c r="P12" s="51"/>
      <c r="Q12" s="52"/>
      <c r="R12" s="49"/>
    </row>
    <row r="13" spans="1:18" ht="16.5" customHeight="1">
      <c r="A13" s="63" t="str">
        <f>A8</f>
        <v>赤　穂</v>
      </c>
      <c r="B13" s="64"/>
      <c r="C13" s="17" t="s">
        <v>4</v>
      </c>
      <c r="D13" s="69" t="s">
        <v>142</v>
      </c>
      <c r="E13" s="70"/>
      <c r="F13" s="13">
        <v>4</v>
      </c>
      <c r="G13" s="69"/>
      <c r="H13" s="98"/>
      <c r="I13" s="71" t="s">
        <v>143</v>
      </c>
      <c r="J13" s="72"/>
      <c r="K13" s="58"/>
      <c r="L13" s="59"/>
      <c r="M13" s="60"/>
      <c r="N13" s="59"/>
      <c r="O13" s="58"/>
      <c r="P13" s="61"/>
      <c r="Q13" s="62"/>
      <c r="R13" s="59"/>
    </row>
    <row r="14" spans="1:18" ht="16.5" customHeight="1">
      <c r="A14" s="65"/>
      <c r="B14" s="66"/>
      <c r="C14" s="18">
        <v>2</v>
      </c>
      <c r="D14" s="99"/>
      <c r="E14" s="100"/>
      <c r="F14" s="14">
        <v>5</v>
      </c>
      <c r="G14" s="99"/>
      <c r="H14" s="101"/>
      <c r="I14" s="54"/>
      <c r="J14" s="73"/>
      <c r="K14" s="53"/>
      <c r="L14" s="54"/>
      <c r="M14" s="55"/>
      <c r="N14" s="54"/>
      <c r="O14" s="53"/>
      <c r="P14" s="56"/>
      <c r="Q14" s="57"/>
      <c r="R14" s="54"/>
    </row>
    <row r="15" spans="1:18" ht="16.5" customHeight="1">
      <c r="A15" s="67"/>
      <c r="B15" s="68"/>
      <c r="C15" s="19">
        <v>3</v>
      </c>
      <c r="D15" s="102"/>
      <c r="E15" s="103"/>
      <c r="F15" s="15">
        <v>6</v>
      </c>
      <c r="G15" s="102"/>
      <c r="H15" s="104"/>
      <c r="I15" s="74"/>
      <c r="J15" s="76"/>
      <c r="K15" s="48"/>
      <c r="L15" s="49"/>
      <c r="M15" s="50"/>
      <c r="N15" s="49"/>
      <c r="O15" s="48"/>
      <c r="P15" s="51"/>
      <c r="Q15" s="52"/>
      <c r="R15" s="49"/>
    </row>
    <row r="16" ht="30" customHeight="1"/>
    <row r="17" spans="1:20" s="24" customFormat="1" ht="18.75" customHeight="1">
      <c r="A17" s="32"/>
      <c r="B17" s="23">
        <v>3</v>
      </c>
      <c r="C17" s="6" t="s">
        <v>1</v>
      </c>
      <c r="D17" s="5"/>
      <c r="E17" s="89" t="s">
        <v>153</v>
      </c>
      <c r="F17" s="89"/>
      <c r="G17" s="90" t="s">
        <v>154</v>
      </c>
      <c r="H17" s="90"/>
      <c r="I17" s="88">
        <v>0.5236111111111111</v>
      </c>
      <c r="J17" s="88"/>
      <c r="K17" s="86" t="s">
        <v>155</v>
      </c>
      <c r="L17" s="86"/>
      <c r="M17" s="88">
        <v>0.6020833333333333</v>
      </c>
      <c r="N17" s="88"/>
      <c r="O17" s="86" t="s">
        <v>156</v>
      </c>
      <c r="P17" s="86"/>
      <c r="Q17" s="87">
        <f>SUM(M17-I17)</f>
        <v>0.07847222222222217</v>
      </c>
      <c r="R17" s="87"/>
      <c r="T17" s="25"/>
    </row>
    <row r="18" spans="8:18" ht="7.5" customHeight="1">
      <c r="H18" s="7"/>
      <c r="I18" s="7"/>
      <c r="J18" s="8"/>
      <c r="K18" s="9"/>
      <c r="L18" s="9"/>
      <c r="M18" s="8"/>
      <c r="N18" s="8"/>
      <c r="O18" s="9"/>
      <c r="P18" s="9"/>
      <c r="Q18" s="8"/>
      <c r="R18" s="8"/>
    </row>
    <row r="19" spans="1:18" ht="21" customHeight="1">
      <c r="A19" s="80" t="s">
        <v>2</v>
      </c>
      <c r="B19" s="81"/>
      <c r="C19" s="33">
        <v>1</v>
      </c>
      <c r="D19" s="34">
        <v>2</v>
      </c>
      <c r="E19" s="35">
        <v>3</v>
      </c>
      <c r="F19" s="33">
        <v>4</v>
      </c>
      <c r="G19" s="34">
        <v>5</v>
      </c>
      <c r="H19" s="35">
        <v>6</v>
      </c>
      <c r="I19" s="33">
        <v>7</v>
      </c>
      <c r="J19" s="34">
        <v>8</v>
      </c>
      <c r="K19" s="35">
        <v>9</v>
      </c>
      <c r="L19" s="26">
        <v>10</v>
      </c>
      <c r="M19" s="27">
        <v>11</v>
      </c>
      <c r="N19" s="29">
        <v>12</v>
      </c>
      <c r="O19" s="36">
        <v>13</v>
      </c>
      <c r="P19" s="27">
        <v>14</v>
      </c>
      <c r="Q19" s="28">
        <v>15</v>
      </c>
      <c r="R19" s="30" t="s">
        <v>3</v>
      </c>
    </row>
    <row r="20" spans="1:18" ht="27.75" customHeight="1">
      <c r="A20" s="84" t="s">
        <v>250</v>
      </c>
      <c r="B20" s="85"/>
      <c r="C20" s="10">
        <v>0</v>
      </c>
      <c r="D20" s="11">
        <v>1</v>
      </c>
      <c r="E20" s="37">
        <v>2</v>
      </c>
      <c r="F20" s="10">
        <v>0</v>
      </c>
      <c r="G20" s="11">
        <v>0</v>
      </c>
      <c r="H20" s="31">
        <v>1</v>
      </c>
      <c r="I20" s="10">
        <v>0</v>
      </c>
      <c r="J20" s="11">
        <v>0</v>
      </c>
      <c r="K20" s="31">
        <v>1</v>
      </c>
      <c r="L20" s="10"/>
      <c r="M20" s="11"/>
      <c r="N20" s="31"/>
      <c r="O20" s="38"/>
      <c r="P20" s="11"/>
      <c r="Q20" s="12"/>
      <c r="R20" s="44">
        <f>SUM(C20:Q20)</f>
        <v>5</v>
      </c>
    </row>
    <row r="21" spans="1:18" ht="27.75" customHeight="1">
      <c r="A21" s="84" t="s">
        <v>145</v>
      </c>
      <c r="B21" s="85"/>
      <c r="C21" s="10">
        <v>0</v>
      </c>
      <c r="D21" s="11">
        <v>0</v>
      </c>
      <c r="E21" s="37">
        <v>0</v>
      </c>
      <c r="F21" s="10">
        <v>2</v>
      </c>
      <c r="G21" s="11">
        <v>0</v>
      </c>
      <c r="H21" s="31">
        <v>0</v>
      </c>
      <c r="I21" s="10">
        <v>0</v>
      </c>
      <c r="J21" s="11">
        <v>0</v>
      </c>
      <c r="K21" s="39">
        <v>0</v>
      </c>
      <c r="L21" s="10"/>
      <c r="M21" s="11"/>
      <c r="N21" s="31"/>
      <c r="O21" s="38"/>
      <c r="P21" s="11"/>
      <c r="Q21" s="12"/>
      <c r="R21" s="44">
        <f>SUM(C21:Q21)</f>
        <v>2</v>
      </c>
    </row>
    <row r="22" spans="1:18" ht="21" customHeight="1">
      <c r="A22" s="80" t="s">
        <v>2</v>
      </c>
      <c r="B22" s="81"/>
      <c r="C22" s="79" t="s">
        <v>30</v>
      </c>
      <c r="D22" s="77"/>
      <c r="E22" s="77"/>
      <c r="F22" s="77"/>
      <c r="G22" s="77"/>
      <c r="H22" s="78"/>
      <c r="I22" s="77" t="s">
        <v>31</v>
      </c>
      <c r="J22" s="78"/>
      <c r="K22" s="82" t="s">
        <v>32</v>
      </c>
      <c r="L22" s="83"/>
      <c r="M22" s="77" t="s">
        <v>71</v>
      </c>
      <c r="N22" s="78"/>
      <c r="O22" s="79" t="s">
        <v>72</v>
      </c>
      <c r="P22" s="77"/>
      <c r="Q22" s="77"/>
      <c r="R22" s="78"/>
    </row>
    <row r="23" spans="1:18" ht="16.5" customHeight="1">
      <c r="A23" s="65" t="str">
        <f>A20</f>
        <v>西　宮　北</v>
      </c>
      <c r="B23" s="66"/>
      <c r="C23" s="17" t="s">
        <v>4</v>
      </c>
      <c r="D23" s="69" t="s">
        <v>146</v>
      </c>
      <c r="E23" s="70"/>
      <c r="F23" s="13">
        <v>4</v>
      </c>
      <c r="G23" s="69"/>
      <c r="H23" s="98"/>
      <c r="I23" s="71" t="s">
        <v>147</v>
      </c>
      <c r="J23" s="72"/>
      <c r="K23" s="58"/>
      <c r="L23" s="59"/>
      <c r="M23" s="60"/>
      <c r="N23" s="59"/>
      <c r="O23" s="58"/>
      <c r="P23" s="61"/>
      <c r="Q23" s="62"/>
      <c r="R23" s="59"/>
    </row>
    <row r="24" spans="1:18" ht="16.5" customHeight="1">
      <c r="A24" s="65"/>
      <c r="B24" s="66"/>
      <c r="C24" s="18">
        <v>2</v>
      </c>
      <c r="D24" s="99"/>
      <c r="E24" s="100"/>
      <c r="F24" s="14">
        <v>5</v>
      </c>
      <c r="G24" s="99"/>
      <c r="H24" s="101"/>
      <c r="I24" s="54" t="s">
        <v>148</v>
      </c>
      <c r="J24" s="73"/>
      <c r="K24" s="53"/>
      <c r="L24" s="54"/>
      <c r="M24" s="55"/>
      <c r="N24" s="54"/>
      <c r="O24" s="53"/>
      <c r="P24" s="56"/>
      <c r="Q24" s="57"/>
      <c r="R24" s="54"/>
    </row>
    <row r="25" spans="1:18" ht="16.5" customHeight="1">
      <c r="A25" s="67"/>
      <c r="B25" s="68"/>
      <c r="C25" s="19">
        <v>3</v>
      </c>
      <c r="D25" s="102"/>
      <c r="E25" s="103"/>
      <c r="F25" s="15">
        <v>6</v>
      </c>
      <c r="G25" s="102"/>
      <c r="H25" s="104"/>
      <c r="I25" s="74"/>
      <c r="J25" s="76"/>
      <c r="K25" s="48"/>
      <c r="L25" s="49"/>
      <c r="M25" s="50"/>
      <c r="N25" s="49"/>
      <c r="O25" s="48"/>
      <c r="P25" s="51"/>
      <c r="Q25" s="52"/>
      <c r="R25" s="49"/>
    </row>
    <row r="26" spans="1:18" ht="16.5" customHeight="1">
      <c r="A26" s="63" t="str">
        <f>A21</f>
        <v>雲雀丘学園</v>
      </c>
      <c r="B26" s="64"/>
      <c r="C26" s="17" t="s">
        <v>4</v>
      </c>
      <c r="D26" s="69" t="s">
        <v>149</v>
      </c>
      <c r="E26" s="70"/>
      <c r="F26" s="13">
        <v>4</v>
      </c>
      <c r="G26" s="69"/>
      <c r="H26" s="98"/>
      <c r="I26" s="71" t="s">
        <v>150</v>
      </c>
      <c r="J26" s="72"/>
      <c r="K26" s="58"/>
      <c r="L26" s="59"/>
      <c r="M26" s="60"/>
      <c r="N26" s="59"/>
      <c r="O26" s="58" t="s">
        <v>151</v>
      </c>
      <c r="P26" s="61"/>
      <c r="Q26" s="62"/>
      <c r="R26" s="59"/>
    </row>
    <row r="27" spans="1:18" ht="16.5" customHeight="1">
      <c r="A27" s="65"/>
      <c r="B27" s="66"/>
      <c r="C27" s="18">
        <v>2</v>
      </c>
      <c r="D27" s="99"/>
      <c r="E27" s="100"/>
      <c r="F27" s="14">
        <v>5</v>
      </c>
      <c r="G27" s="99"/>
      <c r="H27" s="101"/>
      <c r="I27" s="54"/>
      <c r="J27" s="73"/>
      <c r="K27" s="53"/>
      <c r="L27" s="54"/>
      <c r="M27" s="55"/>
      <c r="N27" s="54"/>
      <c r="O27" s="53" t="s">
        <v>152</v>
      </c>
      <c r="P27" s="56"/>
      <c r="Q27" s="57"/>
      <c r="R27" s="54"/>
    </row>
    <row r="28" spans="1:18" ht="16.5" customHeight="1">
      <c r="A28" s="67"/>
      <c r="B28" s="68"/>
      <c r="C28" s="19">
        <v>3</v>
      </c>
      <c r="D28" s="102"/>
      <c r="E28" s="103"/>
      <c r="F28" s="15">
        <v>6</v>
      </c>
      <c r="G28" s="102"/>
      <c r="H28" s="104"/>
      <c r="I28" s="74"/>
      <c r="J28" s="76"/>
      <c r="K28" s="48"/>
      <c r="L28" s="49"/>
      <c r="M28" s="50"/>
      <c r="N28" s="49"/>
      <c r="O28" s="48"/>
      <c r="P28" s="51"/>
      <c r="Q28" s="52"/>
      <c r="R28" s="49"/>
    </row>
  </sheetData>
  <sheetProtection/>
  <mergeCells count="123">
    <mergeCell ref="A1:G1"/>
    <mergeCell ref="E4:F4"/>
    <mergeCell ref="D12:E12"/>
    <mergeCell ref="K3:L3"/>
    <mergeCell ref="D14:E14"/>
    <mergeCell ref="D13:E13"/>
    <mergeCell ref="A8:B8"/>
    <mergeCell ref="C9:H9"/>
    <mergeCell ref="D11:E11"/>
    <mergeCell ref="G10:H10"/>
    <mergeCell ref="G11:H11"/>
    <mergeCell ref="A9:B9"/>
    <mergeCell ref="A10:B12"/>
    <mergeCell ref="I10:J10"/>
    <mergeCell ref="I11:J11"/>
    <mergeCell ref="I12:J12"/>
    <mergeCell ref="G4:H4"/>
    <mergeCell ref="I4:J4"/>
    <mergeCell ref="A6:B6"/>
    <mergeCell ref="A7:B7"/>
    <mergeCell ref="M4:N4"/>
    <mergeCell ref="K9:L9"/>
    <mergeCell ref="K13:L13"/>
    <mergeCell ref="K15:L15"/>
    <mergeCell ref="K14:L14"/>
    <mergeCell ref="K4:L4"/>
    <mergeCell ref="M12:N12"/>
    <mergeCell ref="K10:L10"/>
    <mergeCell ref="M11:N11"/>
    <mergeCell ref="Q12:R12"/>
    <mergeCell ref="Q15:R15"/>
    <mergeCell ref="O12:P12"/>
    <mergeCell ref="O14:P14"/>
    <mergeCell ref="O15:P15"/>
    <mergeCell ref="O13:P13"/>
    <mergeCell ref="A13:B15"/>
    <mergeCell ref="D10:E10"/>
    <mergeCell ref="I9:J9"/>
    <mergeCell ref="G13:H13"/>
    <mergeCell ref="G14:H14"/>
    <mergeCell ref="G15:H15"/>
    <mergeCell ref="I13:J13"/>
    <mergeCell ref="I14:J14"/>
    <mergeCell ref="I15:J15"/>
    <mergeCell ref="G12:H12"/>
    <mergeCell ref="D15:E15"/>
    <mergeCell ref="M13:N13"/>
    <mergeCell ref="M14:N14"/>
    <mergeCell ref="M15:N15"/>
    <mergeCell ref="K11:L11"/>
    <mergeCell ref="Q10:R10"/>
    <mergeCell ref="M10:N10"/>
    <mergeCell ref="O10:P10"/>
    <mergeCell ref="Q11:R11"/>
    <mergeCell ref="M3:Q3"/>
    <mergeCell ref="Q4:R4"/>
    <mergeCell ref="M9:N9"/>
    <mergeCell ref="O4:P4"/>
    <mergeCell ref="O11:P11"/>
    <mergeCell ref="O9:R9"/>
    <mergeCell ref="Q13:R13"/>
    <mergeCell ref="Q14:R14"/>
    <mergeCell ref="K12:L12"/>
    <mergeCell ref="M17:N17"/>
    <mergeCell ref="O17:P17"/>
    <mergeCell ref="Q17:R17"/>
    <mergeCell ref="A19:B19"/>
    <mergeCell ref="E17:F17"/>
    <mergeCell ref="G17:H17"/>
    <mergeCell ref="I17:J17"/>
    <mergeCell ref="K17:L17"/>
    <mergeCell ref="A20:B20"/>
    <mergeCell ref="A21:B21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D24:E24"/>
    <mergeCell ref="G24:H24"/>
    <mergeCell ref="I24:J24"/>
    <mergeCell ref="D25:E25"/>
    <mergeCell ref="G25:H25"/>
    <mergeCell ref="I25:J25"/>
    <mergeCell ref="K23:L23"/>
    <mergeCell ref="M23:N23"/>
    <mergeCell ref="O23:P23"/>
    <mergeCell ref="Q23:R23"/>
    <mergeCell ref="K24:L24"/>
    <mergeCell ref="M24:N24"/>
    <mergeCell ref="O24:P24"/>
    <mergeCell ref="Q24:R24"/>
    <mergeCell ref="K25:L25"/>
    <mergeCell ref="M25:N25"/>
    <mergeCell ref="O25:P25"/>
    <mergeCell ref="Q25:R25"/>
    <mergeCell ref="A26:B28"/>
    <mergeCell ref="D26:E26"/>
    <mergeCell ref="G26:H26"/>
    <mergeCell ref="I26:J26"/>
    <mergeCell ref="D27:E27"/>
    <mergeCell ref="G27:H27"/>
    <mergeCell ref="I27:J27"/>
    <mergeCell ref="D28:E28"/>
    <mergeCell ref="G28:H28"/>
    <mergeCell ref="I28:J28"/>
    <mergeCell ref="K26:L26"/>
    <mergeCell ref="M26:N26"/>
    <mergeCell ref="O26:P26"/>
    <mergeCell ref="Q26:R26"/>
    <mergeCell ref="K27:L27"/>
    <mergeCell ref="M27:N27"/>
    <mergeCell ref="O27:P27"/>
    <mergeCell ref="Q27:R27"/>
    <mergeCell ref="K28:L28"/>
    <mergeCell ref="M28:N28"/>
    <mergeCell ref="O28:P28"/>
    <mergeCell ref="Q28:R28"/>
  </mergeCells>
  <conditionalFormatting sqref="H19:K19 H6:K6">
    <cfRule type="expression" priority="1" dxfId="0" stopIfTrue="1">
      <formula>H7=""</formula>
    </cfRule>
  </conditionalFormatting>
  <conditionalFormatting sqref="R7 A7:B7 R20 A20:B20">
    <cfRule type="expression" priority="2" dxfId="1" stopIfTrue="1">
      <formula>$R7&gt;$R8</formula>
    </cfRule>
  </conditionalFormatting>
  <conditionalFormatting sqref="R8 R21">
    <cfRule type="expression" priority="3" dxfId="1" stopIfTrue="1">
      <formula>$R8&gt;$R7</formula>
    </cfRule>
  </conditionalFormatting>
  <conditionalFormatting sqref="A8:B8 A21:B21">
    <cfRule type="expression" priority="4" dxfId="1" stopIfTrue="1">
      <formula>$R7&lt;$R8</formula>
    </cfRule>
  </conditionalFormatting>
  <conditionalFormatting sqref="A23:B23 A10:B10">
    <cfRule type="expression" priority="5" dxfId="1" stopIfTrue="1">
      <formula>$R7&gt;$R8</formula>
    </cfRule>
  </conditionalFormatting>
  <conditionalFormatting sqref="A25:B25 A12:B12">
    <cfRule type="expression" priority="6" dxfId="1" stopIfTrue="1">
      <formula>#REF!&gt;$R9</formula>
    </cfRule>
  </conditionalFormatting>
  <conditionalFormatting sqref="A24:B24 A11:B11">
    <cfRule type="expression" priority="7" dxfId="1" stopIfTrue="1">
      <formula>$R8&gt;#REF!</formula>
    </cfRule>
  </conditionalFormatting>
  <conditionalFormatting sqref="A26:B26 A13:B13">
    <cfRule type="expression" priority="8" dxfId="1" stopIfTrue="1">
      <formula>$R7&lt;$R8</formula>
    </cfRule>
  </conditionalFormatting>
  <conditionalFormatting sqref="A28:B28 A15:B15">
    <cfRule type="expression" priority="9" dxfId="1" stopIfTrue="1">
      <formula>#REF!&lt;$R9</formula>
    </cfRule>
  </conditionalFormatting>
  <conditionalFormatting sqref="A27:B27 A14:B14">
    <cfRule type="expression" priority="10" dxfId="1" stopIfTrue="1">
      <formula>$R8&lt;#REF!</formula>
    </cfRule>
  </conditionalFormatting>
  <conditionalFormatting sqref="H20:K21 H7:K8">
    <cfRule type="expression" priority="11" dxfId="0" stopIfTrue="1">
      <formula>H7=""</formula>
    </cfRule>
  </conditionalFormatting>
  <dataValidations count="2">
    <dataValidation allowBlank="1" showInputMessage="1" showErrorMessage="1" imeMode="halfAlpha" sqref="I17:J17 C20:Q21 M17:N17 C7:Q8 O1 M4:N4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T32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00390625" style="5" customWidth="1"/>
    <col min="19" max="16384" width="9.00390625" style="5" customWidth="1"/>
  </cols>
  <sheetData>
    <row r="1" spans="1:18" ht="30" customHeight="1">
      <c r="A1" s="93" t="s">
        <v>68</v>
      </c>
      <c r="B1" s="94"/>
      <c r="C1" s="94"/>
      <c r="D1" s="94"/>
      <c r="E1" s="94"/>
      <c r="F1" s="94"/>
      <c r="G1" s="94"/>
      <c r="H1" s="20" t="s">
        <v>18</v>
      </c>
      <c r="I1" s="43">
        <v>10</v>
      </c>
      <c r="J1" s="16" t="s">
        <v>19</v>
      </c>
      <c r="K1" s="21">
        <v>2012</v>
      </c>
      <c r="L1" s="3" t="s">
        <v>20</v>
      </c>
      <c r="M1" s="2">
        <v>7</v>
      </c>
      <c r="N1" s="3" t="s">
        <v>0</v>
      </c>
      <c r="O1" s="2">
        <v>18</v>
      </c>
      <c r="P1" s="1" t="s">
        <v>21</v>
      </c>
      <c r="Q1" s="3" t="s">
        <v>40</v>
      </c>
      <c r="R1" s="4" t="s">
        <v>22</v>
      </c>
    </row>
    <row r="2" ht="5.25" customHeight="1"/>
    <row r="3" spans="11:18" ht="18.75" customHeight="1">
      <c r="K3" s="95" t="s">
        <v>23</v>
      </c>
      <c r="L3" s="95"/>
      <c r="M3" s="91" t="s">
        <v>29</v>
      </c>
      <c r="N3" s="91"/>
      <c r="O3" s="91"/>
      <c r="P3" s="91"/>
      <c r="Q3" s="91"/>
      <c r="R3" s="22" t="s">
        <v>36</v>
      </c>
    </row>
    <row r="4" spans="1:20" s="24" customFormat="1" ht="18.75" customHeight="1">
      <c r="A4" s="32"/>
      <c r="B4" s="23">
        <v>3</v>
      </c>
      <c r="C4" s="6" t="s">
        <v>1</v>
      </c>
      <c r="D4" s="5"/>
      <c r="E4" s="89" t="s">
        <v>119</v>
      </c>
      <c r="F4" s="89"/>
      <c r="G4" s="90" t="s">
        <v>37</v>
      </c>
      <c r="H4" s="90"/>
      <c r="I4" s="88">
        <v>0.4138888888888889</v>
      </c>
      <c r="J4" s="88"/>
      <c r="K4" s="86" t="s">
        <v>38</v>
      </c>
      <c r="L4" s="86"/>
      <c r="M4" s="88">
        <v>0.4979166666666666</v>
      </c>
      <c r="N4" s="88"/>
      <c r="O4" s="86" t="s">
        <v>39</v>
      </c>
      <c r="P4" s="86"/>
      <c r="Q4" s="87">
        <f>SUM(M4-I4)</f>
        <v>0.0840277777777777</v>
      </c>
      <c r="R4" s="87"/>
      <c r="T4" s="25"/>
    </row>
    <row r="5" spans="8:18" ht="7.5" customHeight="1">
      <c r="H5" s="7"/>
      <c r="I5" s="7"/>
      <c r="J5" s="8"/>
      <c r="K5" s="9"/>
      <c r="L5" s="9"/>
      <c r="M5" s="8"/>
      <c r="N5" s="8"/>
      <c r="O5" s="9"/>
      <c r="P5" s="9"/>
      <c r="Q5" s="8"/>
      <c r="R5" s="8"/>
    </row>
    <row r="6" spans="1:18" ht="21" customHeight="1">
      <c r="A6" s="80" t="s">
        <v>2</v>
      </c>
      <c r="B6" s="81"/>
      <c r="C6" s="33">
        <v>1</v>
      </c>
      <c r="D6" s="34">
        <v>2</v>
      </c>
      <c r="E6" s="35">
        <v>3</v>
      </c>
      <c r="F6" s="33">
        <v>4</v>
      </c>
      <c r="G6" s="34">
        <v>5</v>
      </c>
      <c r="H6" s="35">
        <v>6</v>
      </c>
      <c r="I6" s="33">
        <v>7</v>
      </c>
      <c r="J6" s="34">
        <v>8</v>
      </c>
      <c r="K6" s="35">
        <v>9</v>
      </c>
      <c r="L6" s="26">
        <v>10</v>
      </c>
      <c r="M6" s="27">
        <v>11</v>
      </c>
      <c r="N6" s="29">
        <v>12</v>
      </c>
      <c r="O6" s="36">
        <v>13</v>
      </c>
      <c r="P6" s="27">
        <v>14</v>
      </c>
      <c r="Q6" s="28">
        <v>15</v>
      </c>
      <c r="R6" s="30" t="s">
        <v>3</v>
      </c>
    </row>
    <row r="7" spans="1:18" ht="27.75" customHeight="1">
      <c r="A7" s="84" t="s">
        <v>121</v>
      </c>
      <c r="B7" s="85"/>
      <c r="C7" s="10">
        <v>0</v>
      </c>
      <c r="D7" s="11">
        <v>0</v>
      </c>
      <c r="E7" s="37">
        <v>0</v>
      </c>
      <c r="F7" s="10">
        <v>0</v>
      </c>
      <c r="G7" s="11">
        <v>0</v>
      </c>
      <c r="H7" s="31">
        <v>0</v>
      </c>
      <c r="I7" s="10">
        <v>0</v>
      </c>
      <c r="J7" s="11">
        <v>0</v>
      </c>
      <c r="K7" s="31">
        <v>0</v>
      </c>
      <c r="L7" s="10">
        <v>1</v>
      </c>
      <c r="M7" s="11"/>
      <c r="N7" s="31"/>
      <c r="O7" s="38"/>
      <c r="P7" s="11"/>
      <c r="Q7" s="12"/>
      <c r="R7" s="44">
        <f>SUM(C7:Q7)</f>
        <v>1</v>
      </c>
    </row>
    <row r="8" spans="1:18" ht="27.75" customHeight="1">
      <c r="A8" s="84" t="s">
        <v>251</v>
      </c>
      <c r="B8" s="85"/>
      <c r="C8" s="10">
        <v>0</v>
      </c>
      <c r="D8" s="11">
        <v>0</v>
      </c>
      <c r="E8" s="37">
        <v>0</v>
      </c>
      <c r="F8" s="10">
        <v>0</v>
      </c>
      <c r="G8" s="11">
        <v>0</v>
      </c>
      <c r="H8" s="31">
        <v>0</v>
      </c>
      <c r="I8" s="10">
        <v>0</v>
      </c>
      <c r="J8" s="11">
        <v>0</v>
      </c>
      <c r="K8" s="39">
        <v>0</v>
      </c>
      <c r="L8" s="10">
        <v>0</v>
      </c>
      <c r="M8" s="11"/>
      <c r="N8" s="31"/>
      <c r="O8" s="38"/>
      <c r="P8" s="11"/>
      <c r="Q8" s="12"/>
      <c r="R8" s="44">
        <f>SUM(C8:Q8)</f>
        <v>0</v>
      </c>
    </row>
    <row r="9" spans="1:18" ht="21" customHeight="1">
      <c r="A9" s="80" t="s">
        <v>2</v>
      </c>
      <c r="B9" s="81"/>
      <c r="C9" s="79" t="s">
        <v>30</v>
      </c>
      <c r="D9" s="77"/>
      <c r="E9" s="77"/>
      <c r="F9" s="77"/>
      <c r="G9" s="77"/>
      <c r="H9" s="78"/>
      <c r="I9" s="77" t="s">
        <v>31</v>
      </c>
      <c r="J9" s="78"/>
      <c r="K9" s="82" t="s">
        <v>32</v>
      </c>
      <c r="L9" s="83"/>
      <c r="M9" s="77" t="s">
        <v>71</v>
      </c>
      <c r="N9" s="78"/>
      <c r="O9" s="79" t="s">
        <v>72</v>
      </c>
      <c r="P9" s="77"/>
      <c r="Q9" s="77"/>
      <c r="R9" s="78"/>
    </row>
    <row r="10" spans="1:18" ht="16.5" customHeight="1">
      <c r="A10" s="65" t="str">
        <f>A7</f>
        <v>武庫荘総合</v>
      </c>
      <c r="B10" s="66"/>
      <c r="C10" s="17" t="s">
        <v>4</v>
      </c>
      <c r="D10" s="69" t="s">
        <v>122</v>
      </c>
      <c r="E10" s="70"/>
      <c r="F10" s="13">
        <v>4</v>
      </c>
      <c r="G10" s="69"/>
      <c r="H10" s="98"/>
      <c r="I10" s="71" t="s">
        <v>123</v>
      </c>
      <c r="J10" s="72"/>
      <c r="K10" s="58"/>
      <c r="L10" s="59"/>
      <c r="M10" s="60" t="s">
        <v>124</v>
      </c>
      <c r="N10" s="59"/>
      <c r="O10" s="58"/>
      <c r="P10" s="61"/>
      <c r="Q10" s="62"/>
      <c r="R10" s="59"/>
    </row>
    <row r="11" spans="1:18" ht="16.5" customHeight="1">
      <c r="A11" s="65"/>
      <c r="B11" s="66"/>
      <c r="C11" s="18">
        <v>2</v>
      </c>
      <c r="D11" s="99"/>
      <c r="E11" s="100"/>
      <c r="F11" s="14">
        <v>5</v>
      </c>
      <c r="G11" s="99"/>
      <c r="H11" s="101"/>
      <c r="I11" s="54"/>
      <c r="J11" s="73"/>
      <c r="K11" s="53"/>
      <c r="L11" s="54"/>
      <c r="M11" s="55"/>
      <c r="N11" s="54"/>
      <c r="O11" s="53"/>
      <c r="P11" s="56"/>
      <c r="Q11" s="57"/>
      <c r="R11" s="54"/>
    </row>
    <row r="12" spans="1:18" ht="16.5" customHeight="1">
      <c r="A12" s="67"/>
      <c r="B12" s="68"/>
      <c r="C12" s="19">
        <v>3</v>
      </c>
      <c r="D12" s="102"/>
      <c r="E12" s="103"/>
      <c r="F12" s="15">
        <v>6</v>
      </c>
      <c r="G12" s="102"/>
      <c r="H12" s="104"/>
      <c r="I12" s="74"/>
      <c r="J12" s="76"/>
      <c r="K12" s="48"/>
      <c r="L12" s="49"/>
      <c r="M12" s="50"/>
      <c r="N12" s="49"/>
      <c r="O12" s="48"/>
      <c r="P12" s="51"/>
      <c r="Q12" s="52"/>
      <c r="R12" s="49"/>
    </row>
    <row r="13" spans="1:18" ht="16.5" customHeight="1">
      <c r="A13" s="63" t="str">
        <f>A8</f>
        <v>和　田　山</v>
      </c>
      <c r="B13" s="64"/>
      <c r="C13" s="17" t="s">
        <v>4</v>
      </c>
      <c r="D13" s="69" t="s">
        <v>125</v>
      </c>
      <c r="E13" s="70"/>
      <c r="F13" s="13">
        <v>4</v>
      </c>
      <c r="G13" s="69"/>
      <c r="H13" s="98"/>
      <c r="I13" s="71" t="s">
        <v>45</v>
      </c>
      <c r="J13" s="72"/>
      <c r="K13" s="58"/>
      <c r="L13" s="59"/>
      <c r="M13" s="60"/>
      <c r="N13" s="59"/>
      <c r="O13" s="58"/>
      <c r="P13" s="61"/>
      <c r="Q13" s="62"/>
      <c r="R13" s="59"/>
    </row>
    <row r="14" spans="1:18" ht="16.5" customHeight="1">
      <c r="A14" s="65"/>
      <c r="B14" s="66"/>
      <c r="C14" s="18">
        <v>2</v>
      </c>
      <c r="D14" s="99"/>
      <c r="E14" s="100"/>
      <c r="F14" s="14">
        <v>5</v>
      </c>
      <c r="G14" s="99"/>
      <c r="H14" s="101"/>
      <c r="I14" s="54"/>
      <c r="J14" s="73"/>
      <c r="K14" s="53"/>
      <c r="L14" s="54"/>
      <c r="M14" s="55"/>
      <c r="N14" s="54"/>
      <c r="O14" s="53"/>
      <c r="P14" s="56"/>
      <c r="Q14" s="57"/>
      <c r="R14" s="54"/>
    </row>
    <row r="15" spans="1:18" ht="16.5" customHeight="1">
      <c r="A15" s="67"/>
      <c r="B15" s="68"/>
      <c r="C15" s="19">
        <v>3</v>
      </c>
      <c r="D15" s="102"/>
      <c r="E15" s="103"/>
      <c r="F15" s="15">
        <v>6</v>
      </c>
      <c r="G15" s="102"/>
      <c r="H15" s="104"/>
      <c r="I15" s="74"/>
      <c r="J15" s="76"/>
      <c r="K15" s="48"/>
      <c r="L15" s="49"/>
      <c r="M15" s="50"/>
      <c r="N15" s="49"/>
      <c r="O15" s="48"/>
      <c r="P15" s="51"/>
      <c r="Q15" s="52"/>
      <c r="R15" s="49"/>
    </row>
    <row r="16" ht="30" customHeight="1"/>
    <row r="17" spans="1:20" s="24" customFormat="1" ht="18.75" customHeight="1">
      <c r="A17" s="32"/>
      <c r="B17" s="23">
        <v>3</v>
      </c>
      <c r="C17" s="6" t="s">
        <v>1</v>
      </c>
      <c r="D17" s="5"/>
      <c r="E17" s="89" t="s">
        <v>134</v>
      </c>
      <c r="F17" s="89"/>
      <c r="G17" s="90" t="s">
        <v>135</v>
      </c>
      <c r="H17" s="90"/>
      <c r="I17" s="88">
        <v>0.53125</v>
      </c>
      <c r="J17" s="88"/>
      <c r="K17" s="86" t="s">
        <v>136</v>
      </c>
      <c r="L17" s="86"/>
      <c r="M17" s="88">
        <v>0.6131944444444445</v>
      </c>
      <c r="N17" s="88"/>
      <c r="O17" s="86" t="s">
        <v>137</v>
      </c>
      <c r="P17" s="86"/>
      <c r="Q17" s="87">
        <v>0.07222222222222223</v>
      </c>
      <c r="R17" s="87"/>
      <c r="T17" s="25"/>
    </row>
    <row r="18" spans="8:18" ht="15" customHeight="1">
      <c r="H18" s="7"/>
      <c r="I18" s="7"/>
      <c r="J18" s="8"/>
      <c r="K18" s="9"/>
      <c r="L18" s="9"/>
      <c r="M18" s="96" t="s">
        <v>126</v>
      </c>
      <c r="N18" s="96"/>
      <c r="O18" s="96"/>
      <c r="P18" s="96"/>
      <c r="Q18" s="96"/>
      <c r="R18" s="96"/>
    </row>
    <row r="19" spans="1:18" ht="21" customHeight="1">
      <c r="A19" s="80" t="s">
        <v>2</v>
      </c>
      <c r="B19" s="81"/>
      <c r="C19" s="33">
        <v>1</v>
      </c>
      <c r="D19" s="34">
        <v>2</v>
      </c>
      <c r="E19" s="35">
        <v>3</v>
      </c>
      <c r="F19" s="33">
        <v>4</v>
      </c>
      <c r="G19" s="34">
        <v>5</v>
      </c>
      <c r="H19" s="35">
        <v>6</v>
      </c>
      <c r="I19" s="33">
        <v>7</v>
      </c>
      <c r="J19" s="34">
        <v>8</v>
      </c>
      <c r="K19" s="35">
        <v>9</v>
      </c>
      <c r="L19" s="26">
        <v>10</v>
      </c>
      <c r="M19" s="27">
        <v>11</v>
      </c>
      <c r="N19" s="29">
        <v>12</v>
      </c>
      <c r="O19" s="36">
        <v>13</v>
      </c>
      <c r="P19" s="27">
        <v>14</v>
      </c>
      <c r="Q19" s="28">
        <v>15</v>
      </c>
      <c r="R19" s="30" t="s">
        <v>3</v>
      </c>
    </row>
    <row r="20" spans="1:18" ht="27.75" customHeight="1">
      <c r="A20" s="84" t="s">
        <v>252</v>
      </c>
      <c r="B20" s="85"/>
      <c r="C20" s="10">
        <v>0</v>
      </c>
      <c r="D20" s="11">
        <v>0</v>
      </c>
      <c r="E20" s="37">
        <v>0</v>
      </c>
      <c r="F20" s="10">
        <v>0</v>
      </c>
      <c r="G20" s="11">
        <v>0</v>
      </c>
      <c r="H20" s="31">
        <v>0</v>
      </c>
      <c r="I20" s="10">
        <v>0</v>
      </c>
      <c r="J20" s="11">
        <v>0</v>
      </c>
      <c r="K20" s="31">
        <v>0</v>
      </c>
      <c r="L20" s="10"/>
      <c r="M20" s="11"/>
      <c r="N20" s="31"/>
      <c r="O20" s="38"/>
      <c r="P20" s="11"/>
      <c r="Q20" s="12"/>
      <c r="R20" s="44">
        <f>SUM(C20:Q20)</f>
        <v>0</v>
      </c>
    </row>
    <row r="21" spans="1:18" ht="27.75" customHeight="1">
      <c r="A21" s="84" t="s">
        <v>127</v>
      </c>
      <c r="B21" s="85"/>
      <c r="C21" s="10">
        <v>0</v>
      </c>
      <c r="D21" s="11">
        <v>0</v>
      </c>
      <c r="E21" s="37">
        <v>2</v>
      </c>
      <c r="F21" s="10">
        <v>0</v>
      </c>
      <c r="G21" s="11">
        <v>0</v>
      </c>
      <c r="H21" s="31">
        <v>0</v>
      </c>
      <c r="I21" s="10">
        <v>0</v>
      </c>
      <c r="J21" s="11">
        <v>0</v>
      </c>
      <c r="K21" s="39" t="s">
        <v>138</v>
      </c>
      <c r="L21" s="10"/>
      <c r="M21" s="11"/>
      <c r="N21" s="31"/>
      <c r="O21" s="38"/>
      <c r="P21" s="11"/>
      <c r="Q21" s="12"/>
      <c r="R21" s="44">
        <f>SUM(C21:Q21)</f>
        <v>2</v>
      </c>
    </row>
    <row r="22" spans="1:18" ht="21" customHeight="1">
      <c r="A22" s="80" t="s">
        <v>2</v>
      </c>
      <c r="B22" s="81"/>
      <c r="C22" s="79" t="s">
        <v>30</v>
      </c>
      <c r="D22" s="77"/>
      <c r="E22" s="77"/>
      <c r="F22" s="77"/>
      <c r="G22" s="77"/>
      <c r="H22" s="78"/>
      <c r="I22" s="77" t="s">
        <v>31</v>
      </c>
      <c r="J22" s="78"/>
      <c r="K22" s="82" t="s">
        <v>32</v>
      </c>
      <c r="L22" s="83"/>
      <c r="M22" s="77" t="s">
        <v>71</v>
      </c>
      <c r="N22" s="78"/>
      <c r="O22" s="79" t="s">
        <v>72</v>
      </c>
      <c r="P22" s="77"/>
      <c r="Q22" s="77"/>
      <c r="R22" s="78"/>
    </row>
    <row r="23" spans="1:18" ht="16.5" customHeight="1">
      <c r="A23" s="65" t="str">
        <f>A20</f>
        <v>豊　　岡</v>
      </c>
      <c r="B23" s="66"/>
      <c r="C23" s="17" t="s">
        <v>4</v>
      </c>
      <c r="D23" s="69" t="s">
        <v>128</v>
      </c>
      <c r="E23" s="70"/>
      <c r="F23" s="13">
        <v>4</v>
      </c>
      <c r="G23" s="69"/>
      <c r="H23" s="98"/>
      <c r="I23" s="71" t="s">
        <v>129</v>
      </c>
      <c r="J23" s="72"/>
      <c r="K23" s="58"/>
      <c r="L23" s="59"/>
      <c r="M23" s="60"/>
      <c r="N23" s="59"/>
      <c r="O23" s="58"/>
      <c r="P23" s="61"/>
      <c r="Q23" s="62"/>
      <c r="R23" s="59"/>
    </row>
    <row r="24" spans="1:18" ht="16.5" customHeight="1">
      <c r="A24" s="65"/>
      <c r="B24" s="66"/>
      <c r="C24" s="18">
        <v>2</v>
      </c>
      <c r="D24" s="99"/>
      <c r="E24" s="100"/>
      <c r="F24" s="14">
        <v>5</v>
      </c>
      <c r="G24" s="99"/>
      <c r="H24" s="101"/>
      <c r="I24" s="54"/>
      <c r="J24" s="73"/>
      <c r="K24" s="53"/>
      <c r="L24" s="54"/>
      <c r="M24" s="55"/>
      <c r="N24" s="54"/>
      <c r="O24" s="53"/>
      <c r="P24" s="56"/>
      <c r="Q24" s="57"/>
      <c r="R24" s="54"/>
    </row>
    <row r="25" spans="1:18" ht="16.5" customHeight="1">
      <c r="A25" s="67"/>
      <c r="B25" s="68"/>
      <c r="C25" s="19">
        <v>3</v>
      </c>
      <c r="D25" s="102"/>
      <c r="E25" s="103"/>
      <c r="F25" s="15">
        <v>6</v>
      </c>
      <c r="G25" s="102"/>
      <c r="H25" s="104"/>
      <c r="I25" s="74"/>
      <c r="J25" s="76"/>
      <c r="K25" s="48"/>
      <c r="L25" s="49"/>
      <c r="M25" s="50"/>
      <c r="N25" s="49"/>
      <c r="O25" s="48"/>
      <c r="P25" s="51"/>
      <c r="Q25" s="52"/>
      <c r="R25" s="49"/>
    </row>
    <row r="26" spans="1:18" ht="16.5" customHeight="1">
      <c r="A26" s="63" t="str">
        <f>A21</f>
        <v>神戸国際大附</v>
      </c>
      <c r="B26" s="64"/>
      <c r="C26" s="17" t="s">
        <v>4</v>
      </c>
      <c r="D26" s="69" t="s">
        <v>130</v>
      </c>
      <c r="E26" s="70"/>
      <c r="F26" s="13">
        <v>4</v>
      </c>
      <c r="G26" s="69"/>
      <c r="H26" s="98"/>
      <c r="I26" s="71" t="s">
        <v>131</v>
      </c>
      <c r="J26" s="72"/>
      <c r="K26" s="58"/>
      <c r="L26" s="59"/>
      <c r="M26" s="60"/>
      <c r="N26" s="59"/>
      <c r="O26" s="58" t="s">
        <v>132</v>
      </c>
      <c r="P26" s="61"/>
      <c r="Q26" s="62"/>
      <c r="R26" s="59"/>
    </row>
    <row r="27" spans="1:18" ht="16.5" customHeight="1">
      <c r="A27" s="65"/>
      <c r="B27" s="66"/>
      <c r="C27" s="18">
        <v>2</v>
      </c>
      <c r="D27" s="99"/>
      <c r="E27" s="100"/>
      <c r="F27" s="14">
        <v>5</v>
      </c>
      <c r="G27" s="99"/>
      <c r="H27" s="101"/>
      <c r="I27" s="54"/>
      <c r="J27" s="73"/>
      <c r="K27" s="53"/>
      <c r="L27" s="54"/>
      <c r="M27" s="55"/>
      <c r="N27" s="54"/>
      <c r="O27" s="53"/>
      <c r="P27" s="56"/>
      <c r="Q27" s="57"/>
      <c r="R27" s="54"/>
    </row>
    <row r="28" spans="1:18" ht="16.5" customHeight="1">
      <c r="A28" s="67"/>
      <c r="B28" s="68"/>
      <c r="C28" s="19">
        <v>3</v>
      </c>
      <c r="D28" s="102"/>
      <c r="E28" s="103"/>
      <c r="F28" s="15">
        <v>6</v>
      </c>
      <c r="G28" s="102"/>
      <c r="H28" s="104"/>
      <c r="I28" s="74"/>
      <c r="J28" s="76"/>
      <c r="K28" s="48"/>
      <c r="L28" s="49"/>
      <c r="M28" s="50"/>
      <c r="N28" s="49"/>
      <c r="O28" s="48"/>
      <c r="P28" s="51"/>
      <c r="Q28" s="52"/>
      <c r="R28" s="49"/>
    </row>
    <row r="29" spans="3:12" ht="30.75" customHeight="1">
      <c r="C29" s="105" t="s">
        <v>133</v>
      </c>
      <c r="D29" s="105"/>
      <c r="E29" s="105"/>
      <c r="F29" s="105"/>
      <c r="G29" s="105"/>
      <c r="H29" s="105"/>
      <c r="I29" s="105"/>
      <c r="J29" s="105"/>
      <c r="K29" s="105"/>
      <c r="L29" s="105"/>
    </row>
    <row r="32" ht="13.5">
      <c r="I32" s="7"/>
    </row>
  </sheetData>
  <sheetProtection/>
  <mergeCells count="125">
    <mergeCell ref="A1:G1"/>
    <mergeCell ref="E4:F4"/>
    <mergeCell ref="D12:E12"/>
    <mergeCell ref="K3:L3"/>
    <mergeCell ref="D14:E14"/>
    <mergeCell ref="D13:E13"/>
    <mergeCell ref="A8:B8"/>
    <mergeCell ref="C9:H9"/>
    <mergeCell ref="D11:E11"/>
    <mergeCell ref="G10:H10"/>
    <mergeCell ref="G11:H11"/>
    <mergeCell ref="A9:B9"/>
    <mergeCell ref="A10:B12"/>
    <mergeCell ref="I10:J10"/>
    <mergeCell ref="I11:J11"/>
    <mergeCell ref="I12:J12"/>
    <mergeCell ref="G4:H4"/>
    <mergeCell ref="I4:J4"/>
    <mergeCell ref="A6:B6"/>
    <mergeCell ref="A7:B7"/>
    <mergeCell ref="M4:N4"/>
    <mergeCell ref="K9:L9"/>
    <mergeCell ref="K13:L13"/>
    <mergeCell ref="K15:L15"/>
    <mergeCell ref="K14:L14"/>
    <mergeCell ref="K4:L4"/>
    <mergeCell ref="M12:N12"/>
    <mergeCell ref="K10:L10"/>
    <mergeCell ref="M11:N11"/>
    <mergeCell ref="Q12:R12"/>
    <mergeCell ref="Q15:R15"/>
    <mergeCell ref="O12:P12"/>
    <mergeCell ref="O14:P14"/>
    <mergeCell ref="O15:P15"/>
    <mergeCell ref="O13:P13"/>
    <mergeCell ref="A13:B15"/>
    <mergeCell ref="D10:E10"/>
    <mergeCell ref="I9:J9"/>
    <mergeCell ref="G13:H13"/>
    <mergeCell ref="G14:H14"/>
    <mergeCell ref="G15:H15"/>
    <mergeCell ref="I13:J13"/>
    <mergeCell ref="I14:J14"/>
    <mergeCell ref="I15:J15"/>
    <mergeCell ref="G12:H12"/>
    <mergeCell ref="D15:E15"/>
    <mergeCell ref="M13:N13"/>
    <mergeCell ref="M14:N14"/>
    <mergeCell ref="M15:N15"/>
    <mergeCell ref="K11:L11"/>
    <mergeCell ref="Q10:R10"/>
    <mergeCell ref="M10:N10"/>
    <mergeCell ref="O10:P10"/>
    <mergeCell ref="Q11:R11"/>
    <mergeCell ref="M3:Q3"/>
    <mergeCell ref="Q4:R4"/>
    <mergeCell ref="M9:N9"/>
    <mergeCell ref="O4:P4"/>
    <mergeCell ref="O11:P11"/>
    <mergeCell ref="O9:R9"/>
    <mergeCell ref="Q13:R13"/>
    <mergeCell ref="Q14:R14"/>
    <mergeCell ref="K12:L12"/>
    <mergeCell ref="M17:N17"/>
    <mergeCell ref="O17:P17"/>
    <mergeCell ref="Q17:R17"/>
    <mergeCell ref="A19:B19"/>
    <mergeCell ref="E17:F17"/>
    <mergeCell ref="G17:H17"/>
    <mergeCell ref="I17:J17"/>
    <mergeCell ref="K17:L17"/>
    <mergeCell ref="M18:R18"/>
    <mergeCell ref="A20:B20"/>
    <mergeCell ref="A21:B21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D24:E24"/>
    <mergeCell ref="G24:H24"/>
    <mergeCell ref="I24:J24"/>
    <mergeCell ref="D25:E25"/>
    <mergeCell ref="G25:H25"/>
    <mergeCell ref="I25:J25"/>
    <mergeCell ref="K23:L23"/>
    <mergeCell ref="M23:N23"/>
    <mergeCell ref="O23:P23"/>
    <mergeCell ref="Q23:R23"/>
    <mergeCell ref="K24:L24"/>
    <mergeCell ref="M24:N24"/>
    <mergeCell ref="O24:P24"/>
    <mergeCell ref="Q24:R24"/>
    <mergeCell ref="K25:L25"/>
    <mergeCell ref="M25:N25"/>
    <mergeCell ref="O25:P25"/>
    <mergeCell ref="Q25:R25"/>
    <mergeCell ref="A26:B28"/>
    <mergeCell ref="D26:E26"/>
    <mergeCell ref="G26:H26"/>
    <mergeCell ref="I26:J26"/>
    <mergeCell ref="D27:E27"/>
    <mergeCell ref="G27:H27"/>
    <mergeCell ref="I27:J27"/>
    <mergeCell ref="D28:E28"/>
    <mergeCell ref="G28:H28"/>
    <mergeCell ref="I28:J28"/>
    <mergeCell ref="K26:L26"/>
    <mergeCell ref="M26:N26"/>
    <mergeCell ref="O26:P26"/>
    <mergeCell ref="Q26:R26"/>
    <mergeCell ref="K27:L27"/>
    <mergeCell ref="M27:N27"/>
    <mergeCell ref="O27:P27"/>
    <mergeCell ref="Q27:R27"/>
    <mergeCell ref="K28:L28"/>
    <mergeCell ref="M28:N28"/>
    <mergeCell ref="O28:P28"/>
    <mergeCell ref="Q28:R28"/>
    <mergeCell ref="C29:L29"/>
  </mergeCells>
  <conditionalFormatting sqref="H6:K6 H19:K19">
    <cfRule type="expression" priority="1" dxfId="0" stopIfTrue="1">
      <formula>H7=""</formula>
    </cfRule>
  </conditionalFormatting>
  <conditionalFormatting sqref="R7 A7:B7 R20 A20:B20">
    <cfRule type="expression" priority="2" dxfId="1" stopIfTrue="1">
      <formula>$R7&gt;$R8</formula>
    </cfRule>
  </conditionalFormatting>
  <conditionalFormatting sqref="R8 R21">
    <cfRule type="expression" priority="3" dxfId="1" stopIfTrue="1">
      <formula>$R8&gt;$R7</formula>
    </cfRule>
  </conditionalFormatting>
  <conditionalFormatting sqref="A8:B8 A21:B21">
    <cfRule type="expression" priority="4" dxfId="1" stopIfTrue="1">
      <formula>$R7&lt;$R8</formula>
    </cfRule>
  </conditionalFormatting>
  <conditionalFormatting sqref="A23:B23 A10:B10">
    <cfRule type="expression" priority="5" dxfId="1" stopIfTrue="1">
      <formula>$R7&gt;$R8</formula>
    </cfRule>
  </conditionalFormatting>
  <conditionalFormatting sqref="A25:B25 A12:B12">
    <cfRule type="expression" priority="6" dxfId="1" stopIfTrue="1">
      <formula>#REF!&gt;$R9</formula>
    </cfRule>
  </conditionalFormatting>
  <conditionalFormatting sqref="A24:B24 A11:B11">
    <cfRule type="expression" priority="7" dxfId="1" stopIfTrue="1">
      <formula>$R8&gt;#REF!</formula>
    </cfRule>
  </conditionalFormatting>
  <conditionalFormatting sqref="A26:B26 A13:B13">
    <cfRule type="expression" priority="8" dxfId="1" stopIfTrue="1">
      <formula>$R7&lt;$R8</formula>
    </cfRule>
  </conditionalFormatting>
  <conditionalFormatting sqref="A28:B28 A15:B15">
    <cfRule type="expression" priority="9" dxfId="1" stopIfTrue="1">
      <formula>#REF!&lt;$R9</formula>
    </cfRule>
  </conditionalFormatting>
  <conditionalFormatting sqref="A27:B27 A14:B14">
    <cfRule type="expression" priority="10" dxfId="1" stopIfTrue="1">
      <formula>$R8&lt;#REF!</formula>
    </cfRule>
  </conditionalFormatting>
  <conditionalFormatting sqref="H20:K21 H7:K8">
    <cfRule type="expression" priority="11" dxfId="0" stopIfTrue="1">
      <formula>H7=""</formula>
    </cfRule>
  </conditionalFormatting>
  <dataValidations count="2">
    <dataValidation allowBlank="1" showInputMessage="1" showErrorMessage="1" imeMode="halfAlpha" sqref="I17:J17 C20:Q21 M17:N17 C7:Q8 O1 M4:N4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T28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00390625" style="5" customWidth="1"/>
    <col min="19" max="16384" width="9.00390625" style="5" customWidth="1"/>
  </cols>
  <sheetData>
    <row r="1" spans="1:18" ht="30" customHeight="1">
      <c r="A1" s="93" t="s">
        <v>68</v>
      </c>
      <c r="B1" s="94"/>
      <c r="C1" s="94"/>
      <c r="D1" s="94"/>
      <c r="E1" s="94"/>
      <c r="F1" s="94"/>
      <c r="G1" s="94"/>
      <c r="H1" s="20" t="s">
        <v>18</v>
      </c>
      <c r="I1" s="43">
        <v>11</v>
      </c>
      <c r="J1" s="16" t="s">
        <v>19</v>
      </c>
      <c r="K1" s="21">
        <v>2012</v>
      </c>
      <c r="L1" s="3" t="s">
        <v>20</v>
      </c>
      <c r="M1" s="2">
        <v>7</v>
      </c>
      <c r="N1" s="3" t="s">
        <v>0</v>
      </c>
      <c r="O1" s="2">
        <v>19</v>
      </c>
      <c r="P1" s="1" t="s">
        <v>21</v>
      </c>
      <c r="Q1" s="3" t="s">
        <v>109</v>
      </c>
      <c r="R1" s="4" t="s">
        <v>22</v>
      </c>
    </row>
    <row r="2" ht="5.25" customHeight="1"/>
    <row r="3" spans="11:18" ht="18.75" customHeight="1">
      <c r="K3" s="95" t="s">
        <v>23</v>
      </c>
      <c r="L3" s="95"/>
      <c r="M3" s="91" t="s">
        <v>29</v>
      </c>
      <c r="N3" s="91"/>
      <c r="O3" s="91"/>
      <c r="P3" s="91"/>
      <c r="Q3" s="91"/>
      <c r="R3" s="22" t="s">
        <v>36</v>
      </c>
    </row>
    <row r="4" spans="1:20" s="24" customFormat="1" ht="18.75" customHeight="1">
      <c r="A4" s="32"/>
      <c r="B4" s="23">
        <v>3</v>
      </c>
      <c r="C4" s="6" t="s">
        <v>1</v>
      </c>
      <c r="D4" s="5"/>
      <c r="E4" s="89" t="s">
        <v>119</v>
      </c>
      <c r="F4" s="89"/>
      <c r="G4" s="90" t="s">
        <v>37</v>
      </c>
      <c r="H4" s="90"/>
      <c r="I4" s="88">
        <v>0.4131944444444444</v>
      </c>
      <c r="J4" s="88"/>
      <c r="K4" s="86" t="s">
        <v>38</v>
      </c>
      <c r="L4" s="86"/>
      <c r="M4" s="88">
        <v>0.4791666666666667</v>
      </c>
      <c r="N4" s="88"/>
      <c r="O4" s="86" t="s">
        <v>39</v>
      </c>
      <c r="P4" s="86"/>
      <c r="Q4" s="87">
        <f>SUM(M4-I4)</f>
        <v>0.06597222222222227</v>
      </c>
      <c r="R4" s="87"/>
      <c r="T4" s="25"/>
    </row>
    <row r="5" spans="8:18" ht="7.5" customHeight="1">
      <c r="H5" s="7"/>
      <c r="I5" s="7"/>
      <c r="J5" s="8"/>
      <c r="K5" s="9"/>
      <c r="L5" s="9"/>
      <c r="M5" s="8"/>
      <c r="N5" s="8"/>
      <c r="O5" s="9"/>
      <c r="P5" s="9"/>
      <c r="Q5" s="8"/>
      <c r="R5" s="8"/>
    </row>
    <row r="6" spans="1:18" ht="21" customHeight="1">
      <c r="A6" s="80" t="s">
        <v>2</v>
      </c>
      <c r="B6" s="81"/>
      <c r="C6" s="33">
        <v>1</v>
      </c>
      <c r="D6" s="34">
        <v>2</v>
      </c>
      <c r="E6" s="35">
        <v>3</v>
      </c>
      <c r="F6" s="33">
        <v>4</v>
      </c>
      <c r="G6" s="34">
        <v>5</v>
      </c>
      <c r="H6" s="35">
        <v>6</v>
      </c>
      <c r="I6" s="33">
        <v>7</v>
      </c>
      <c r="J6" s="34">
        <v>8</v>
      </c>
      <c r="K6" s="29">
        <v>9</v>
      </c>
      <c r="L6" s="26">
        <v>10</v>
      </c>
      <c r="M6" s="27">
        <v>11</v>
      </c>
      <c r="N6" s="29">
        <v>12</v>
      </c>
      <c r="O6" s="36">
        <v>13</v>
      </c>
      <c r="P6" s="27">
        <v>14</v>
      </c>
      <c r="Q6" s="28">
        <v>15</v>
      </c>
      <c r="R6" s="30" t="s">
        <v>3</v>
      </c>
    </row>
    <row r="7" spans="1:18" ht="27.75" customHeight="1">
      <c r="A7" s="84" t="s">
        <v>253</v>
      </c>
      <c r="B7" s="85"/>
      <c r="C7" s="10">
        <v>0</v>
      </c>
      <c r="D7" s="11">
        <v>0</v>
      </c>
      <c r="E7" s="37">
        <v>0</v>
      </c>
      <c r="F7" s="10">
        <v>0</v>
      </c>
      <c r="G7" s="11">
        <v>0</v>
      </c>
      <c r="H7" s="31">
        <v>0</v>
      </c>
      <c r="I7" s="10">
        <v>0</v>
      </c>
      <c r="J7" s="11">
        <v>0</v>
      </c>
      <c r="K7" s="31"/>
      <c r="L7" s="10"/>
      <c r="M7" s="11"/>
      <c r="N7" s="31"/>
      <c r="O7" s="38"/>
      <c r="P7" s="11"/>
      <c r="Q7" s="12"/>
      <c r="R7" s="44">
        <f>SUM(C7:Q7)</f>
        <v>0</v>
      </c>
    </row>
    <row r="8" spans="1:18" ht="27.75" customHeight="1">
      <c r="A8" s="84" t="s">
        <v>247</v>
      </c>
      <c r="B8" s="85"/>
      <c r="C8" s="10">
        <v>0</v>
      </c>
      <c r="D8" s="11">
        <v>0</v>
      </c>
      <c r="E8" s="37">
        <v>0</v>
      </c>
      <c r="F8" s="10">
        <v>2</v>
      </c>
      <c r="G8" s="11">
        <v>0</v>
      </c>
      <c r="H8" s="31">
        <v>0</v>
      </c>
      <c r="I8" s="10">
        <v>0</v>
      </c>
      <c r="J8" s="11">
        <v>5</v>
      </c>
      <c r="K8" s="31"/>
      <c r="L8" s="10"/>
      <c r="M8" s="11"/>
      <c r="N8" s="31"/>
      <c r="O8" s="38"/>
      <c r="P8" s="11"/>
      <c r="Q8" s="12"/>
      <c r="R8" s="44">
        <f>SUM(C8:Q8)</f>
        <v>7</v>
      </c>
    </row>
    <row r="9" spans="1:18" ht="21" customHeight="1">
      <c r="A9" s="80" t="s">
        <v>2</v>
      </c>
      <c r="B9" s="81"/>
      <c r="C9" s="79" t="s">
        <v>30</v>
      </c>
      <c r="D9" s="77"/>
      <c r="E9" s="77"/>
      <c r="F9" s="77"/>
      <c r="G9" s="77"/>
      <c r="H9" s="78"/>
      <c r="I9" s="77" t="s">
        <v>31</v>
      </c>
      <c r="J9" s="78"/>
      <c r="K9" s="82" t="s">
        <v>32</v>
      </c>
      <c r="L9" s="83"/>
      <c r="M9" s="77" t="s">
        <v>71</v>
      </c>
      <c r="N9" s="78"/>
      <c r="O9" s="79" t="s">
        <v>72</v>
      </c>
      <c r="P9" s="77"/>
      <c r="Q9" s="77"/>
      <c r="R9" s="78"/>
    </row>
    <row r="10" spans="1:18" ht="16.5" customHeight="1">
      <c r="A10" s="65" t="str">
        <f>A7</f>
        <v>夢　前</v>
      </c>
      <c r="B10" s="66"/>
      <c r="C10" s="17" t="s">
        <v>4</v>
      </c>
      <c r="D10" s="69" t="s">
        <v>110</v>
      </c>
      <c r="E10" s="70"/>
      <c r="F10" s="13">
        <v>4</v>
      </c>
      <c r="G10" s="69"/>
      <c r="H10" s="98"/>
      <c r="I10" s="71" t="s">
        <v>111</v>
      </c>
      <c r="J10" s="72"/>
      <c r="K10" s="58"/>
      <c r="L10" s="59"/>
      <c r="M10" s="60"/>
      <c r="N10" s="59"/>
      <c r="O10" s="58"/>
      <c r="P10" s="61"/>
      <c r="Q10" s="62"/>
      <c r="R10" s="59"/>
    </row>
    <row r="11" spans="1:18" ht="16.5" customHeight="1">
      <c r="A11" s="65"/>
      <c r="B11" s="66"/>
      <c r="C11" s="18">
        <v>2</v>
      </c>
      <c r="D11" s="99"/>
      <c r="E11" s="100"/>
      <c r="F11" s="14">
        <v>5</v>
      </c>
      <c r="G11" s="99"/>
      <c r="H11" s="101"/>
      <c r="I11" s="54"/>
      <c r="J11" s="73"/>
      <c r="K11" s="53"/>
      <c r="L11" s="54"/>
      <c r="M11" s="55"/>
      <c r="N11" s="54"/>
      <c r="O11" s="53"/>
      <c r="P11" s="56"/>
      <c r="Q11" s="57"/>
      <c r="R11" s="54"/>
    </row>
    <row r="12" spans="1:18" ht="16.5" customHeight="1">
      <c r="A12" s="67"/>
      <c r="B12" s="68"/>
      <c r="C12" s="19">
        <v>3</v>
      </c>
      <c r="D12" s="102"/>
      <c r="E12" s="103"/>
      <c r="F12" s="15">
        <v>6</v>
      </c>
      <c r="G12" s="102"/>
      <c r="H12" s="104"/>
      <c r="I12" s="74"/>
      <c r="J12" s="76"/>
      <c r="K12" s="48"/>
      <c r="L12" s="49"/>
      <c r="M12" s="50"/>
      <c r="N12" s="49"/>
      <c r="O12" s="48"/>
      <c r="P12" s="51"/>
      <c r="Q12" s="52"/>
      <c r="R12" s="49"/>
    </row>
    <row r="13" spans="1:18" ht="16.5" customHeight="1">
      <c r="A13" s="63" t="str">
        <f>A8</f>
        <v>滝　川</v>
      </c>
      <c r="B13" s="64"/>
      <c r="C13" s="17" t="s">
        <v>4</v>
      </c>
      <c r="D13" s="69" t="s">
        <v>112</v>
      </c>
      <c r="E13" s="70"/>
      <c r="F13" s="13">
        <v>4</v>
      </c>
      <c r="G13" s="69"/>
      <c r="H13" s="98"/>
      <c r="I13" s="71" t="s">
        <v>113</v>
      </c>
      <c r="J13" s="72"/>
      <c r="K13" s="58"/>
      <c r="L13" s="59"/>
      <c r="M13" s="60" t="s">
        <v>114</v>
      </c>
      <c r="N13" s="59"/>
      <c r="O13" s="58" t="s">
        <v>115</v>
      </c>
      <c r="P13" s="61"/>
      <c r="Q13" s="62"/>
      <c r="R13" s="59"/>
    </row>
    <row r="14" spans="1:18" ht="16.5" customHeight="1">
      <c r="A14" s="65"/>
      <c r="B14" s="66"/>
      <c r="C14" s="18">
        <v>2</v>
      </c>
      <c r="D14" s="99"/>
      <c r="E14" s="100"/>
      <c r="F14" s="14">
        <v>5</v>
      </c>
      <c r="G14" s="99"/>
      <c r="H14" s="101"/>
      <c r="I14" s="54"/>
      <c r="J14" s="73"/>
      <c r="K14" s="53"/>
      <c r="L14" s="54"/>
      <c r="M14" s="55"/>
      <c r="N14" s="54"/>
      <c r="O14" s="53"/>
      <c r="P14" s="56"/>
      <c r="Q14" s="57"/>
      <c r="R14" s="54"/>
    </row>
    <row r="15" spans="1:18" ht="16.5" customHeight="1">
      <c r="A15" s="67"/>
      <c r="B15" s="68"/>
      <c r="C15" s="19">
        <v>3</v>
      </c>
      <c r="D15" s="102"/>
      <c r="E15" s="103"/>
      <c r="F15" s="15">
        <v>6</v>
      </c>
      <c r="G15" s="102"/>
      <c r="H15" s="104"/>
      <c r="I15" s="74"/>
      <c r="J15" s="76"/>
      <c r="K15" s="48"/>
      <c r="L15" s="49"/>
      <c r="M15" s="50"/>
      <c r="N15" s="49"/>
      <c r="O15" s="48"/>
      <c r="P15" s="51"/>
      <c r="Q15" s="52"/>
      <c r="R15" s="49"/>
    </row>
    <row r="16" ht="30" customHeight="1"/>
    <row r="17" spans="1:20" s="24" customFormat="1" ht="18.75" customHeight="1">
      <c r="A17" s="32"/>
      <c r="B17" s="23">
        <v>3</v>
      </c>
      <c r="C17" s="6" t="s">
        <v>1</v>
      </c>
      <c r="D17" s="5"/>
      <c r="E17" s="89" t="s">
        <v>120</v>
      </c>
      <c r="F17" s="89"/>
      <c r="G17" s="90" t="s">
        <v>24</v>
      </c>
      <c r="H17" s="90"/>
      <c r="I17" s="88">
        <v>0.5125</v>
      </c>
      <c r="J17" s="88"/>
      <c r="K17" s="86" t="s">
        <v>25</v>
      </c>
      <c r="L17" s="86"/>
      <c r="M17" s="88">
        <v>0.5756944444444444</v>
      </c>
      <c r="N17" s="88"/>
      <c r="O17" s="86" t="s">
        <v>26</v>
      </c>
      <c r="P17" s="86"/>
      <c r="Q17" s="87">
        <f>SUM(M17-I17)</f>
        <v>0.06319444444444444</v>
      </c>
      <c r="R17" s="87"/>
      <c r="T17" s="25"/>
    </row>
    <row r="18" spans="8:18" ht="7.5" customHeight="1">
      <c r="H18" s="7"/>
      <c r="I18" s="7"/>
      <c r="J18" s="8"/>
      <c r="K18" s="9"/>
      <c r="L18" s="9"/>
      <c r="M18" s="8"/>
      <c r="N18" s="8"/>
      <c r="O18" s="9"/>
      <c r="P18" s="9"/>
      <c r="Q18" s="8"/>
      <c r="R18" s="8"/>
    </row>
    <row r="19" spans="1:18" ht="21" customHeight="1">
      <c r="A19" s="80" t="s">
        <v>2</v>
      </c>
      <c r="B19" s="81"/>
      <c r="C19" s="33">
        <v>1</v>
      </c>
      <c r="D19" s="34">
        <v>2</v>
      </c>
      <c r="E19" s="35">
        <v>3</v>
      </c>
      <c r="F19" s="33">
        <v>4</v>
      </c>
      <c r="G19" s="34">
        <v>5</v>
      </c>
      <c r="H19" s="35">
        <v>6</v>
      </c>
      <c r="I19" s="33">
        <v>7</v>
      </c>
      <c r="J19" s="34">
        <v>8</v>
      </c>
      <c r="K19" s="35">
        <v>9</v>
      </c>
      <c r="L19" s="26">
        <v>10</v>
      </c>
      <c r="M19" s="27">
        <v>11</v>
      </c>
      <c r="N19" s="29">
        <v>12</v>
      </c>
      <c r="O19" s="36">
        <v>13</v>
      </c>
      <c r="P19" s="27">
        <v>14</v>
      </c>
      <c r="Q19" s="28">
        <v>15</v>
      </c>
      <c r="R19" s="30" t="s">
        <v>3</v>
      </c>
    </row>
    <row r="20" spans="1:18" ht="27.75" customHeight="1">
      <c r="A20" s="84" t="s">
        <v>44</v>
      </c>
      <c r="B20" s="85"/>
      <c r="C20" s="10">
        <v>0</v>
      </c>
      <c r="D20" s="11">
        <v>0</v>
      </c>
      <c r="E20" s="37">
        <v>0</v>
      </c>
      <c r="F20" s="10">
        <v>0</v>
      </c>
      <c r="G20" s="11">
        <v>0</v>
      </c>
      <c r="H20" s="31">
        <v>0</v>
      </c>
      <c r="I20" s="10">
        <v>0</v>
      </c>
      <c r="J20" s="11">
        <v>0</v>
      </c>
      <c r="K20" s="31">
        <v>0</v>
      </c>
      <c r="L20" s="10"/>
      <c r="M20" s="11"/>
      <c r="N20" s="31"/>
      <c r="O20" s="38"/>
      <c r="P20" s="11"/>
      <c r="Q20" s="12"/>
      <c r="R20" s="44">
        <f>SUM(C20:Q20)</f>
        <v>0</v>
      </c>
    </row>
    <row r="21" spans="1:18" ht="27.75" customHeight="1">
      <c r="A21" s="84" t="s">
        <v>254</v>
      </c>
      <c r="B21" s="85"/>
      <c r="C21" s="10">
        <v>0</v>
      </c>
      <c r="D21" s="11">
        <v>0</v>
      </c>
      <c r="E21" s="37">
        <v>2</v>
      </c>
      <c r="F21" s="10">
        <v>0</v>
      </c>
      <c r="G21" s="11">
        <v>0</v>
      </c>
      <c r="H21" s="31">
        <v>0</v>
      </c>
      <c r="I21" s="10">
        <v>0</v>
      </c>
      <c r="J21" s="11">
        <v>0</v>
      </c>
      <c r="K21" s="39" t="s">
        <v>42</v>
      </c>
      <c r="L21" s="10"/>
      <c r="M21" s="11"/>
      <c r="N21" s="31"/>
      <c r="O21" s="38"/>
      <c r="P21" s="11"/>
      <c r="Q21" s="12"/>
      <c r="R21" s="44">
        <f>SUM(C21:Q21)</f>
        <v>2</v>
      </c>
    </row>
    <row r="22" spans="1:18" ht="21" customHeight="1">
      <c r="A22" s="80" t="s">
        <v>2</v>
      </c>
      <c r="B22" s="81"/>
      <c r="C22" s="79" t="s">
        <v>30</v>
      </c>
      <c r="D22" s="77"/>
      <c r="E22" s="77"/>
      <c r="F22" s="77"/>
      <c r="G22" s="77"/>
      <c r="H22" s="78"/>
      <c r="I22" s="77" t="s">
        <v>31</v>
      </c>
      <c r="J22" s="78"/>
      <c r="K22" s="82" t="s">
        <v>32</v>
      </c>
      <c r="L22" s="83"/>
      <c r="M22" s="77" t="s">
        <v>71</v>
      </c>
      <c r="N22" s="78"/>
      <c r="O22" s="79" t="s">
        <v>72</v>
      </c>
      <c r="P22" s="77"/>
      <c r="Q22" s="77"/>
      <c r="R22" s="78"/>
    </row>
    <row r="23" spans="1:18" ht="16.5" customHeight="1">
      <c r="A23" s="65" t="str">
        <f>A20</f>
        <v>須磨東</v>
      </c>
      <c r="B23" s="66"/>
      <c r="C23" s="17" t="s">
        <v>4</v>
      </c>
      <c r="D23" s="69" t="s">
        <v>117</v>
      </c>
      <c r="E23" s="70"/>
      <c r="F23" s="13">
        <v>4</v>
      </c>
      <c r="G23" s="69"/>
      <c r="H23" s="98"/>
      <c r="I23" s="71" t="s">
        <v>118</v>
      </c>
      <c r="J23" s="72"/>
      <c r="K23" s="58"/>
      <c r="L23" s="59"/>
      <c r="M23" s="60"/>
      <c r="N23" s="59"/>
      <c r="O23" s="58"/>
      <c r="P23" s="61"/>
      <c r="Q23" s="62"/>
      <c r="R23" s="59"/>
    </row>
    <row r="24" spans="1:18" ht="16.5" customHeight="1">
      <c r="A24" s="65"/>
      <c r="B24" s="66"/>
      <c r="C24" s="18">
        <v>2</v>
      </c>
      <c r="D24" s="99"/>
      <c r="E24" s="100"/>
      <c r="F24" s="14">
        <v>5</v>
      </c>
      <c r="G24" s="99"/>
      <c r="H24" s="101"/>
      <c r="I24" s="54"/>
      <c r="J24" s="73"/>
      <c r="K24" s="53"/>
      <c r="L24" s="54"/>
      <c r="M24" s="55"/>
      <c r="N24" s="54"/>
      <c r="O24" s="53"/>
      <c r="P24" s="56"/>
      <c r="Q24" s="57"/>
      <c r="R24" s="54"/>
    </row>
    <row r="25" spans="1:18" ht="16.5" customHeight="1">
      <c r="A25" s="67"/>
      <c r="B25" s="68"/>
      <c r="C25" s="19">
        <v>3</v>
      </c>
      <c r="D25" s="102"/>
      <c r="E25" s="103"/>
      <c r="F25" s="15">
        <v>6</v>
      </c>
      <c r="G25" s="102"/>
      <c r="H25" s="104"/>
      <c r="I25" s="74"/>
      <c r="J25" s="76"/>
      <c r="K25" s="48"/>
      <c r="L25" s="49"/>
      <c r="M25" s="50"/>
      <c r="N25" s="49"/>
      <c r="O25" s="48"/>
      <c r="P25" s="51"/>
      <c r="Q25" s="52"/>
      <c r="R25" s="49"/>
    </row>
    <row r="26" spans="1:18" ht="16.5" customHeight="1">
      <c r="A26" s="63" t="str">
        <f>A21</f>
        <v>小　野</v>
      </c>
      <c r="B26" s="64"/>
      <c r="C26" s="17" t="s">
        <v>4</v>
      </c>
      <c r="D26" s="69" t="s">
        <v>62</v>
      </c>
      <c r="E26" s="70"/>
      <c r="F26" s="13">
        <v>4</v>
      </c>
      <c r="G26" s="69"/>
      <c r="H26" s="98"/>
      <c r="I26" s="71" t="s">
        <v>116</v>
      </c>
      <c r="J26" s="72"/>
      <c r="K26" s="58"/>
      <c r="L26" s="59"/>
      <c r="M26" s="60"/>
      <c r="N26" s="59"/>
      <c r="O26" s="58"/>
      <c r="P26" s="61"/>
      <c r="Q26" s="62"/>
      <c r="R26" s="59"/>
    </row>
    <row r="27" spans="1:18" ht="16.5" customHeight="1">
      <c r="A27" s="65"/>
      <c r="B27" s="66"/>
      <c r="C27" s="18">
        <v>2</v>
      </c>
      <c r="D27" s="99"/>
      <c r="E27" s="100"/>
      <c r="F27" s="14">
        <v>5</v>
      </c>
      <c r="G27" s="99"/>
      <c r="H27" s="101"/>
      <c r="I27" s="54"/>
      <c r="J27" s="73"/>
      <c r="K27" s="53"/>
      <c r="L27" s="54"/>
      <c r="M27" s="55"/>
      <c r="N27" s="54"/>
      <c r="O27" s="53"/>
      <c r="P27" s="56"/>
      <c r="Q27" s="57"/>
      <c r="R27" s="54"/>
    </row>
    <row r="28" spans="1:18" ht="16.5" customHeight="1">
      <c r="A28" s="67"/>
      <c r="B28" s="68"/>
      <c r="C28" s="19">
        <v>3</v>
      </c>
      <c r="D28" s="102"/>
      <c r="E28" s="103"/>
      <c r="F28" s="15">
        <v>6</v>
      </c>
      <c r="G28" s="102"/>
      <c r="H28" s="104"/>
      <c r="I28" s="74"/>
      <c r="J28" s="76"/>
      <c r="K28" s="48"/>
      <c r="L28" s="49"/>
      <c r="M28" s="50"/>
      <c r="N28" s="49"/>
      <c r="O28" s="48"/>
      <c r="P28" s="51"/>
      <c r="Q28" s="52"/>
      <c r="R28" s="49"/>
    </row>
  </sheetData>
  <sheetProtection/>
  <mergeCells count="123">
    <mergeCell ref="K28:L28"/>
    <mergeCell ref="M28:N28"/>
    <mergeCell ref="O28:P28"/>
    <mergeCell ref="Q28:R28"/>
    <mergeCell ref="K27:L27"/>
    <mergeCell ref="M27:N27"/>
    <mergeCell ref="O27:P27"/>
    <mergeCell ref="Q27:R27"/>
    <mergeCell ref="K26:L26"/>
    <mergeCell ref="M26:N26"/>
    <mergeCell ref="O26:P26"/>
    <mergeCell ref="Q26:R26"/>
    <mergeCell ref="A26:B28"/>
    <mergeCell ref="D26:E26"/>
    <mergeCell ref="G26:H26"/>
    <mergeCell ref="I26:J26"/>
    <mergeCell ref="D27:E27"/>
    <mergeCell ref="G27:H27"/>
    <mergeCell ref="I27:J27"/>
    <mergeCell ref="D28:E28"/>
    <mergeCell ref="G28:H28"/>
    <mergeCell ref="I28:J28"/>
    <mergeCell ref="K25:L25"/>
    <mergeCell ref="M25:N25"/>
    <mergeCell ref="O25:P25"/>
    <mergeCell ref="Q25:R25"/>
    <mergeCell ref="K24:L24"/>
    <mergeCell ref="M24:N24"/>
    <mergeCell ref="O24:P24"/>
    <mergeCell ref="Q24:R24"/>
    <mergeCell ref="K23:L23"/>
    <mergeCell ref="M23:N23"/>
    <mergeCell ref="O23:P23"/>
    <mergeCell ref="Q23:R23"/>
    <mergeCell ref="A23:B25"/>
    <mergeCell ref="D23:E23"/>
    <mergeCell ref="G23:H23"/>
    <mergeCell ref="I23:J23"/>
    <mergeCell ref="D24:E24"/>
    <mergeCell ref="G24:H24"/>
    <mergeCell ref="I24:J24"/>
    <mergeCell ref="D25:E25"/>
    <mergeCell ref="G25:H25"/>
    <mergeCell ref="I25:J25"/>
    <mergeCell ref="A22:B22"/>
    <mergeCell ref="C22:H22"/>
    <mergeCell ref="I22:J22"/>
    <mergeCell ref="K22:L22"/>
    <mergeCell ref="M22:N22"/>
    <mergeCell ref="O22:R22"/>
    <mergeCell ref="A20:B20"/>
    <mergeCell ref="A21:B21"/>
    <mergeCell ref="M17:N17"/>
    <mergeCell ref="O17:P17"/>
    <mergeCell ref="Q17:R17"/>
    <mergeCell ref="A19:B19"/>
    <mergeCell ref="E17:F17"/>
    <mergeCell ref="G17:H17"/>
    <mergeCell ref="I17:J17"/>
    <mergeCell ref="K17:L17"/>
    <mergeCell ref="M3:Q3"/>
    <mergeCell ref="Q4:R4"/>
    <mergeCell ref="M9:N9"/>
    <mergeCell ref="O4:P4"/>
    <mergeCell ref="O11:P11"/>
    <mergeCell ref="O9:R9"/>
    <mergeCell ref="Q13:R13"/>
    <mergeCell ref="Q14:R14"/>
    <mergeCell ref="K12:L12"/>
    <mergeCell ref="K11:L11"/>
    <mergeCell ref="Q10:R10"/>
    <mergeCell ref="M10:N10"/>
    <mergeCell ref="O10:P10"/>
    <mergeCell ref="Q11:R11"/>
    <mergeCell ref="D15:E15"/>
    <mergeCell ref="M13:N13"/>
    <mergeCell ref="M14:N14"/>
    <mergeCell ref="M15:N15"/>
    <mergeCell ref="A13:B15"/>
    <mergeCell ref="D10:E10"/>
    <mergeCell ref="I9:J9"/>
    <mergeCell ref="G13:H13"/>
    <mergeCell ref="G14:H14"/>
    <mergeCell ref="G15:H15"/>
    <mergeCell ref="I13:J13"/>
    <mergeCell ref="I14:J14"/>
    <mergeCell ref="I15:J15"/>
    <mergeCell ref="G12:H12"/>
    <mergeCell ref="Q12:R12"/>
    <mergeCell ref="Q15:R15"/>
    <mergeCell ref="O12:P12"/>
    <mergeCell ref="O14:P14"/>
    <mergeCell ref="O15:P15"/>
    <mergeCell ref="O13:P13"/>
    <mergeCell ref="M4:N4"/>
    <mergeCell ref="K9:L9"/>
    <mergeCell ref="K13:L13"/>
    <mergeCell ref="K15:L15"/>
    <mergeCell ref="K14:L14"/>
    <mergeCell ref="K4:L4"/>
    <mergeCell ref="M12:N12"/>
    <mergeCell ref="K10:L10"/>
    <mergeCell ref="M11:N11"/>
    <mergeCell ref="G4:H4"/>
    <mergeCell ref="I4:J4"/>
    <mergeCell ref="A6:B6"/>
    <mergeCell ref="A7:B7"/>
    <mergeCell ref="G10:H10"/>
    <mergeCell ref="G11:H11"/>
    <mergeCell ref="A9:B9"/>
    <mergeCell ref="A10:B12"/>
    <mergeCell ref="I10:J10"/>
    <mergeCell ref="I11:J11"/>
    <mergeCell ref="I12:J12"/>
    <mergeCell ref="A1:G1"/>
    <mergeCell ref="E4:F4"/>
    <mergeCell ref="D12:E12"/>
    <mergeCell ref="K3:L3"/>
    <mergeCell ref="D14:E14"/>
    <mergeCell ref="D13:E13"/>
    <mergeCell ref="A8:B8"/>
    <mergeCell ref="C9:H9"/>
    <mergeCell ref="D11:E11"/>
  </mergeCells>
  <conditionalFormatting sqref="H19:K19 H6:J6">
    <cfRule type="expression" priority="1" dxfId="0" stopIfTrue="1">
      <formula>H7=""</formula>
    </cfRule>
  </conditionalFormatting>
  <conditionalFormatting sqref="R7 A7:B7 R20 A20:B20">
    <cfRule type="expression" priority="2" dxfId="1" stopIfTrue="1">
      <formula>$R7&gt;$R8</formula>
    </cfRule>
  </conditionalFormatting>
  <conditionalFormatting sqref="R8 R21">
    <cfRule type="expression" priority="3" dxfId="1" stopIfTrue="1">
      <formula>$R8&gt;$R7</formula>
    </cfRule>
  </conditionalFormatting>
  <conditionalFormatting sqref="A8:B8 A21:B21">
    <cfRule type="expression" priority="4" dxfId="1" stopIfTrue="1">
      <formula>$R7&lt;$R8</formula>
    </cfRule>
  </conditionalFormatting>
  <conditionalFormatting sqref="A23:B23 A10:B10">
    <cfRule type="expression" priority="5" dxfId="1" stopIfTrue="1">
      <formula>$R7&gt;$R8</formula>
    </cfRule>
  </conditionalFormatting>
  <conditionalFormatting sqref="A25:B25 A12:B12">
    <cfRule type="expression" priority="6" dxfId="1" stopIfTrue="1">
      <formula>#REF!&gt;$R9</formula>
    </cfRule>
  </conditionalFormatting>
  <conditionalFormatting sqref="A24:B24 A11:B11">
    <cfRule type="expression" priority="7" dxfId="1" stopIfTrue="1">
      <formula>$R8&gt;#REF!</formula>
    </cfRule>
  </conditionalFormatting>
  <conditionalFormatting sqref="A26:B26 A13:B13">
    <cfRule type="expression" priority="8" dxfId="1" stopIfTrue="1">
      <formula>$R7&lt;$R8</formula>
    </cfRule>
  </conditionalFormatting>
  <conditionalFormatting sqref="A28:B28 A15:B15">
    <cfRule type="expression" priority="9" dxfId="1" stopIfTrue="1">
      <formula>#REF!&lt;$R9</formula>
    </cfRule>
  </conditionalFormatting>
  <conditionalFormatting sqref="A27:B27 A14:B14">
    <cfRule type="expression" priority="10" dxfId="1" stopIfTrue="1">
      <formula>$R8&lt;#REF!</formula>
    </cfRule>
  </conditionalFormatting>
  <conditionalFormatting sqref="H20:K21 H7:J8">
    <cfRule type="expression" priority="11" dxfId="0" stopIfTrue="1">
      <formula>H7=""</formula>
    </cfRule>
  </conditionalFormatting>
  <dataValidations count="2">
    <dataValidation allowBlank="1" showInputMessage="1" showErrorMessage="1" imeMode="halfAlpha" sqref="I17:J17 C20:Q21 M17:N17 C7:Q8 O1 M4:N4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T28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00390625" style="5" customWidth="1"/>
    <col min="19" max="16384" width="9.00390625" style="5" customWidth="1"/>
  </cols>
  <sheetData>
    <row r="1" spans="1:18" ht="30" customHeight="1">
      <c r="A1" s="93" t="s">
        <v>68</v>
      </c>
      <c r="B1" s="94"/>
      <c r="C1" s="94"/>
      <c r="D1" s="94"/>
      <c r="E1" s="94"/>
      <c r="F1" s="94"/>
      <c r="G1" s="94"/>
      <c r="H1" s="20" t="s">
        <v>18</v>
      </c>
      <c r="I1" s="43">
        <v>15</v>
      </c>
      <c r="J1" s="16" t="s">
        <v>19</v>
      </c>
      <c r="K1" s="21">
        <v>2012</v>
      </c>
      <c r="L1" s="3" t="s">
        <v>20</v>
      </c>
      <c r="M1" s="2">
        <v>7</v>
      </c>
      <c r="N1" s="3" t="s">
        <v>0</v>
      </c>
      <c r="O1" s="2">
        <v>25</v>
      </c>
      <c r="P1" s="1" t="s">
        <v>21</v>
      </c>
      <c r="Q1" s="3" t="s">
        <v>40</v>
      </c>
      <c r="R1" s="4" t="s">
        <v>22</v>
      </c>
    </row>
    <row r="2" ht="5.25" customHeight="1"/>
    <row r="3" spans="11:18" ht="18.75" customHeight="1">
      <c r="K3" s="95" t="s">
        <v>10</v>
      </c>
      <c r="L3" s="95"/>
      <c r="M3" s="91" t="s">
        <v>51</v>
      </c>
      <c r="N3" s="91"/>
      <c r="O3" s="91"/>
      <c r="P3" s="91"/>
      <c r="Q3" s="91"/>
      <c r="R3" s="22" t="s">
        <v>36</v>
      </c>
    </row>
    <row r="4" spans="1:20" s="24" customFormat="1" ht="18.75" customHeight="1">
      <c r="A4" s="32"/>
      <c r="B4" s="23" t="s">
        <v>58</v>
      </c>
      <c r="C4" s="6" t="s">
        <v>59</v>
      </c>
      <c r="D4" s="5"/>
      <c r="E4" s="89" t="s">
        <v>69</v>
      </c>
      <c r="F4" s="89"/>
      <c r="G4" s="90" t="s">
        <v>15</v>
      </c>
      <c r="H4" s="90"/>
      <c r="I4" s="88">
        <v>0.41805555555555557</v>
      </c>
      <c r="J4" s="88"/>
      <c r="K4" s="86" t="s">
        <v>16</v>
      </c>
      <c r="L4" s="86"/>
      <c r="M4" s="88">
        <v>0.4993055555555555</v>
      </c>
      <c r="N4" s="88"/>
      <c r="O4" s="86" t="s">
        <v>17</v>
      </c>
      <c r="P4" s="86"/>
      <c r="Q4" s="87">
        <f>SUM(M4-I4)</f>
        <v>0.08124999999999993</v>
      </c>
      <c r="R4" s="87"/>
      <c r="T4" s="25"/>
    </row>
    <row r="5" spans="8:18" ht="7.5" customHeight="1">
      <c r="H5" s="7"/>
      <c r="I5" s="7"/>
      <c r="J5" s="8"/>
      <c r="K5" s="9"/>
      <c r="L5" s="9"/>
      <c r="M5" s="8"/>
      <c r="N5" s="8"/>
      <c r="O5" s="9"/>
      <c r="P5" s="9"/>
      <c r="Q5" s="8"/>
      <c r="R5" s="8"/>
    </row>
    <row r="6" spans="1:18" ht="21" customHeight="1">
      <c r="A6" s="80" t="s">
        <v>2</v>
      </c>
      <c r="B6" s="81"/>
      <c r="C6" s="33">
        <v>1</v>
      </c>
      <c r="D6" s="34">
        <v>2</v>
      </c>
      <c r="E6" s="35">
        <v>3</v>
      </c>
      <c r="F6" s="33">
        <v>4</v>
      </c>
      <c r="G6" s="34">
        <v>5</v>
      </c>
      <c r="H6" s="35">
        <v>6</v>
      </c>
      <c r="I6" s="33">
        <v>7</v>
      </c>
      <c r="J6" s="34">
        <v>8</v>
      </c>
      <c r="K6" s="35">
        <v>9</v>
      </c>
      <c r="L6" s="33">
        <v>10</v>
      </c>
      <c r="M6" s="34">
        <v>11</v>
      </c>
      <c r="N6" s="29">
        <v>12</v>
      </c>
      <c r="O6" s="36">
        <v>13</v>
      </c>
      <c r="P6" s="27">
        <v>14</v>
      </c>
      <c r="Q6" s="28">
        <v>15</v>
      </c>
      <c r="R6" s="30" t="s">
        <v>3</v>
      </c>
    </row>
    <row r="7" spans="1:18" ht="27.75" customHeight="1">
      <c r="A7" s="84" t="s">
        <v>255</v>
      </c>
      <c r="B7" s="85"/>
      <c r="C7" s="10">
        <v>0</v>
      </c>
      <c r="D7" s="11">
        <v>0</v>
      </c>
      <c r="E7" s="37">
        <v>0</v>
      </c>
      <c r="F7" s="10">
        <v>0</v>
      </c>
      <c r="G7" s="11">
        <v>0</v>
      </c>
      <c r="H7" s="31">
        <v>0</v>
      </c>
      <c r="I7" s="10">
        <v>0</v>
      </c>
      <c r="J7" s="11">
        <v>0</v>
      </c>
      <c r="K7" s="31">
        <v>1</v>
      </c>
      <c r="L7" s="10">
        <v>0</v>
      </c>
      <c r="M7" s="11">
        <v>0</v>
      </c>
      <c r="N7" s="31"/>
      <c r="O7" s="38"/>
      <c r="P7" s="11"/>
      <c r="Q7" s="12"/>
      <c r="R7" s="44">
        <f>SUM(C7:Q7)</f>
        <v>1</v>
      </c>
    </row>
    <row r="8" spans="1:18" ht="27.75" customHeight="1">
      <c r="A8" s="84" t="s">
        <v>63</v>
      </c>
      <c r="B8" s="85"/>
      <c r="C8" s="10">
        <v>0</v>
      </c>
      <c r="D8" s="11">
        <v>0</v>
      </c>
      <c r="E8" s="37">
        <v>0</v>
      </c>
      <c r="F8" s="10">
        <v>0</v>
      </c>
      <c r="G8" s="11">
        <v>1</v>
      </c>
      <c r="H8" s="31">
        <v>0</v>
      </c>
      <c r="I8" s="10">
        <v>0</v>
      </c>
      <c r="J8" s="11">
        <v>0</v>
      </c>
      <c r="K8" s="39">
        <v>0</v>
      </c>
      <c r="L8" s="10">
        <v>0</v>
      </c>
      <c r="M8" s="11">
        <v>1</v>
      </c>
      <c r="N8" s="31"/>
      <c r="O8" s="38"/>
      <c r="P8" s="11"/>
      <c r="Q8" s="12"/>
      <c r="R8" s="44">
        <f>SUM(C8:Q8)</f>
        <v>2</v>
      </c>
    </row>
    <row r="9" spans="1:18" ht="21" customHeight="1">
      <c r="A9" s="80" t="s">
        <v>2</v>
      </c>
      <c r="B9" s="81"/>
      <c r="C9" s="79" t="s">
        <v>30</v>
      </c>
      <c r="D9" s="77"/>
      <c r="E9" s="77"/>
      <c r="F9" s="77"/>
      <c r="G9" s="77"/>
      <c r="H9" s="78"/>
      <c r="I9" s="77" t="s">
        <v>31</v>
      </c>
      <c r="J9" s="78"/>
      <c r="K9" s="82" t="s">
        <v>32</v>
      </c>
      <c r="L9" s="83"/>
      <c r="M9" s="77" t="s">
        <v>71</v>
      </c>
      <c r="N9" s="78"/>
      <c r="O9" s="79" t="s">
        <v>72</v>
      </c>
      <c r="P9" s="77"/>
      <c r="Q9" s="77"/>
      <c r="R9" s="78"/>
    </row>
    <row r="10" spans="1:18" ht="16.5" customHeight="1">
      <c r="A10" s="65" t="str">
        <f>A7</f>
        <v>長　　田</v>
      </c>
      <c r="B10" s="66"/>
      <c r="C10" s="17" t="s">
        <v>4</v>
      </c>
      <c r="D10" s="69" t="s">
        <v>96</v>
      </c>
      <c r="E10" s="70"/>
      <c r="F10" s="13">
        <v>4</v>
      </c>
      <c r="G10" s="69"/>
      <c r="H10" s="98"/>
      <c r="I10" s="71" t="s">
        <v>97</v>
      </c>
      <c r="J10" s="72"/>
      <c r="K10" s="58"/>
      <c r="L10" s="59"/>
      <c r="M10" s="60"/>
      <c r="N10" s="59"/>
      <c r="O10" s="58"/>
      <c r="P10" s="61"/>
      <c r="Q10" s="62"/>
      <c r="R10" s="59"/>
    </row>
    <row r="11" spans="1:18" ht="16.5" customHeight="1">
      <c r="A11" s="65"/>
      <c r="B11" s="66"/>
      <c r="C11" s="18">
        <v>2</v>
      </c>
      <c r="D11" s="99" t="s">
        <v>98</v>
      </c>
      <c r="E11" s="100"/>
      <c r="F11" s="14">
        <v>5</v>
      </c>
      <c r="G11" s="99"/>
      <c r="H11" s="101"/>
      <c r="I11" s="54"/>
      <c r="J11" s="73"/>
      <c r="K11" s="53"/>
      <c r="L11" s="54"/>
      <c r="M11" s="55"/>
      <c r="N11" s="54"/>
      <c r="O11" s="53"/>
      <c r="P11" s="56"/>
      <c r="Q11" s="57"/>
      <c r="R11" s="54"/>
    </row>
    <row r="12" spans="1:18" ht="16.5" customHeight="1">
      <c r="A12" s="67"/>
      <c r="B12" s="68"/>
      <c r="C12" s="19">
        <v>3</v>
      </c>
      <c r="D12" s="102"/>
      <c r="E12" s="103"/>
      <c r="F12" s="15">
        <v>6</v>
      </c>
      <c r="G12" s="102"/>
      <c r="H12" s="104"/>
      <c r="I12" s="74"/>
      <c r="J12" s="76"/>
      <c r="K12" s="48"/>
      <c r="L12" s="49"/>
      <c r="M12" s="50"/>
      <c r="N12" s="49"/>
      <c r="O12" s="48"/>
      <c r="P12" s="51"/>
      <c r="Q12" s="52"/>
      <c r="R12" s="49"/>
    </row>
    <row r="13" spans="1:18" ht="16.5" customHeight="1">
      <c r="A13" s="63" t="str">
        <f>A8</f>
        <v>加古川北</v>
      </c>
      <c r="B13" s="64"/>
      <c r="C13" s="17" t="s">
        <v>4</v>
      </c>
      <c r="D13" s="69" t="s">
        <v>99</v>
      </c>
      <c r="E13" s="70"/>
      <c r="F13" s="13">
        <v>4</v>
      </c>
      <c r="G13" s="69"/>
      <c r="H13" s="98"/>
      <c r="I13" s="71" t="s">
        <v>65</v>
      </c>
      <c r="J13" s="72"/>
      <c r="K13" s="58"/>
      <c r="L13" s="59"/>
      <c r="M13" s="60"/>
      <c r="N13" s="59"/>
      <c r="O13" s="58" t="s">
        <v>75</v>
      </c>
      <c r="P13" s="61"/>
      <c r="Q13" s="62"/>
      <c r="R13" s="59"/>
    </row>
    <row r="14" spans="1:18" ht="16.5" customHeight="1">
      <c r="A14" s="65"/>
      <c r="B14" s="66"/>
      <c r="C14" s="18">
        <v>2</v>
      </c>
      <c r="D14" s="99" t="s">
        <v>89</v>
      </c>
      <c r="E14" s="100"/>
      <c r="F14" s="14">
        <v>5</v>
      </c>
      <c r="G14" s="99"/>
      <c r="H14" s="101"/>
      <c r="I14" s="54"/>
      <c r="J14" s="73"/>
      <c r="K14" s="53"/>
      <c r="L14" s="54"/>
      <c r="M14" s="55"/>
      <c r="N14" s="54"/>
      <c r="O14" s="53"/>
      <c r="P14" s="56"/>
      <c r="Q14" s="57"/>
      <c r="R14" s="54"/>
    </row>
    <row r="15" spans="1:18" ht="16.5" customHeight="1">
      <c r="A15" s="67"/>
      <c r="B15" s="68"/>
      <c r="C15" s="19">
        <v>3</v>
      </c>
      <c r="D15" s="102"/>
      <c r="E15" s="103"/>
      <c r="F15" s="15">
        <v>6</v>
      </c>
      <c r="G15" s="102"/>
      <c r="H15" s="104"/>
      <c r="I15" s="74"/>
      <c r="J15" s="76"/>
      <c r="K15" s="48"/>
      <c r="L15" s="49"/>
      <c r="M15" s="50"/>
      <c r="N15" s="49"/>
      <c r="O15" s="48"/>
      <c r="P15" s="51"/>
      <c r="Q15" s="52"/>
      <c r="R15" s="49"/>
    </row>
    <row r="16" ht="30" customHeight="1"/>
    <row r="17" spans="1:20" s="24" customFormat="1" ht="18.75" customHeight="1">
      <c r="A17" s="32"/>
      <c r="B17" s="23" t="s">
        <v>58</v>
      </c>
      <c r="C17" s="6" t="s">
        <v>59</v>
      </c>
      <c r="D17" s="5"/>
      <c r="E17" s="89" t="s">
        <v>86</v>
      </c>
      <c r="F17" s="89"/>
      <c r="G17" s="90" t="s">
        <v>15</v>
      </c>
      <c r="H17" s="90"/>
      <c r="I17" s="88">
        <v>0.53125</v>
      </c>
      <c r="J17" s="88"/>
      <c r="K17" s="86" t="s">
        <v>16</v>
      </c>
      <c r="L17" s="86"/>
      <c r="M17" s="88">
        <v>0.6298611111111111</v>
      </c>
      <c r="N17" s="88"/>
      <c r="O17" s="86" t="s">
        <v>17</v>
      </c>
      <c r="P17" s="86"/>
      <c r="Q17" s="87">
        <f>SUM(M17-I17)</f>
        <v>0.0986111111111111</v>
      </c>
      <c r="R17" s="87"/>
      <c r="T17" s="25"/>
    </row>
    <row r="18" spans="8:18" ht="7.5" customHeight="1">
      <c r="H18" s="7"/>
      <c r="I18" s="7"/>
      <c r="J18" s="8"/>
      <c r="K18" s="9"/>
      <c r="L18" s="9"/>
      <c r="M18" s="8"/>
      <c r="N18" s="8"/>
      <c r="O18" s="9"/>
      <c r="P18" s="9"/>
      <c r="Q18" s="8"/>
      <c r="R18" s="8"/>
    </row>
    <row r="19" spans="1:18" ht="21" customHeight="1">
      <c r="A19" s="80" t="s">
        <v>2</v>
      </c>
      <c r="B19" s="81"/>
      <c r="C19" s="33">
        <v>1</v>
      </c>
      <c r="D19" s="34">
        <v>2</v>
      </c>
      <c r="E19" s="35">
        <v>3</v>
      </c>
      <c r="F19" s="33">
        <v>4</v>
      </c>
      <c r="G19" s="34">
        <v>5</v>
      </c>
      <c r="H19" s="35">
        <v>6</v>
      </c>
      <c r="I19" s="33">
        <v>7</v>
      </c>
      <c r="J19" s="34">
        <v>8</v>
      </c>
      <c r="K19" s="35">
        <v>9</v>
      </c>
      <c r="L19" s="26">
        <v>10</v>
      </c>
      <c r="M19" s="27">
        <v>11</v>
      </c>
      <c r="N19" s="29">
        <v>12</v>
      </c>
      <c r="O19" s="36">
        <v>13</v>
      </c>
      <c r="P19" s="27">
        <v>14</v>
      </c>
      <c r="Q19" s="28">
        <v>15</v>
      </c>
      <c r="R19" s="30" t="s">
        <v>3</v>
      </c>
    </row>
    <row r="20" spans="1:18" ht="27.75" customHeight="1">
      <c r="A20" s="84" t="s">
        <v>100</v>
      </c>
      <c r="B20" s="85"/>
      <c r="C20" s="10">
        <v>0</v>
      </c>
      <c r="D20" s="11">
        <v>0</v>
      </c>
      <c r="E20" s="37">
        <v>0</v>
      </c>
      <c r="F20" s="10">
        <v>1</v>
      </c>
      <c r="G20" s="11">
        <v>0</v>
      </c>
      <c r="H20" s="31">
        <v>0</v>
      </c>
      <c r="I20" s="10">
        <v>0</v>
      </c>
      <c r="J20" s="11">
        <v>1</v>
      </c>
      <c r="K20" s="31">
        <v>2</v>
      </c>
      <c r="L20" s="10"/>
      <c r="M20" s="11"/>
      <c r="N20" s="31"/>
      <c r="O20" s="38"/>
      <c r="P20" s="11"/>
      <c r="Q20" s="12"/>
      <c r="R20" s="44">
        <f>SUM(C20:Q20)</f>
        <v>4</v>
      </c>
    </row>
    <row r="21" spans="1:18" ht="27.75" customHeight="1">
      <c r="A21" s="84" t="s">
        <v>101</v>
      </c>
      <c r="B21" s="85"/>
      <c r="C21" s="10">
        <v>1</v>
      </c>
      <c r="D21" s="11">
        <v>0</v>
      </c>
      <c r="E21" s="37">
        <v>2</v>
      </c>
      <c r="F21" s="10">
        <v>3</v>
      </c>
      <c r="G21" s="11">
        <v>0</v>
      </c>
      <c r="H21" s="31">
        <v>0</v>
      </c>
      <c r="I21" s="10">
        <v>1</v>
      </c>
      <c r="J21" s="11">
        <v>0</v>
      </c>
      <c r="K21" s="39" t="s">
        <v>108</v>
      </c>
      <c r="L21" s="10"/>
      <c r="M21" s="11"/>
      <c r="N21" s="31"/>
      <c r="O21" s="38"/>
      <c r="P21" s="11"/>
      <c r="Q21" s="12"/>
      <c r="R21" s="44">
        <f>SUM(C21:Q21)</f>
        <v>7</v>
      </c>
    </row>
    <row r="22" spans="1:18" ht="21" customHeight="1">
      <c r="A22" s="80" t="s">
        <v>2</v>
      </c>
      <c r="B22" s="81"/>
      <c r="C22" s="79" t="s">
        <v>30</v>
      </c>
      <c r="D22" s="77"/>
      <c r="E22" s="77"/>
      <c r="F22" s="77"/>
      <c r="G22" s="77"/>
      <c r="H22" s="78"/>
      <c r="I22" s="77" t="s">
        <v>31</v>
      </c>
      <c r="J22" s="78"/>
      <c r="K22" s="82" t="s">
        <v>32</v>
      </c>
      <c r="L22" s="83"/>
      <c r="M22" s="77" t="s">
        <v>71</v>
      </c>
      <c r="N22" s="78"/>
      <c r="O22" s="79" t="s">
        <v>72</v>
      </c>
      <c r="P22" s="77"/>
      <c r="Q22" s="77"/>
      <c r="R22" s="78"/>
    </row>
    <row r="23" spans="1:18" ht="16.5" customHeight="1">
      <c r="A23" s="65" t="str">
        <f>A20</f>
        <v>社</v>
      </c>
      <c r="B23" s="66"/>
      <c r="C23" s="17" t="s">
        <v>4</v>
      </c>
      <c r="D23" s="69" t="s">
        <v>11</v>
      </c>
      <c r="E23" s="70"/>
      <c r="F23" s="13">
        <v>4</v>
      </c>
      <c r="G23" s="69" t="s">
        <v>102</v>
      </c>
      <c r="H23" s="98"/>
      <c r="I23" s="71" t="s">
        <v>103</v>
      </c>
      <c r="J23" s="72"/>
      <c r="K23" s="58"/>
      <c r="L23" s="59"/>
      <c r="M23" s="60"/>
      <c r="N23" s="59"/>
      <c r="O23" s="58" t="s">
        <v>13</v>
      </c>
      <c r="P23" s="61"/>
      <c r="Q23" s="62"/>
      <c r="R23" s="59"/>
    </row>
    <row r="24" spans="1:18" ht="16.5" customHeight="1">
      <c r="A24" s="65"/>
      <c r="B24" s="66"/>
      <c r="C24" s="18">
        <v>2</v>
      </c>
      <c r="D24" s="99" t="s">
        <v>76</v>
      </c>
      <c r="E24" s="100"/>
      <c r="F24" s="14">
        <v>5</v>
      </c>
      <c r="G24" s="99"/>
      <c r="H24" s="101"/>
      <c r="I24" s="54"/>
      <c r="J24" s="73"/>
      <c r="K24" s="53"/>
      <c r="L24" s="54"/>
      <c r="M24" s="55"/>
      <c r="N24" s="54"/>
      <c r="O24" s="53" t="s">
        <v>104</v>
      </c>
      <c r="P24" s="56"/>
      <c r="Q24" s="57"/>
      <c r="R24" s="54"/>
    </row>
    <row r="25" spans="1:18" ht="16.5" customHeight="1">
      <c r="A25" s="67"/>
      <c r="B25" s="68"/>
      <c r="C25" s="19">
        <v>3</v>
      </c>
      <c r="D25" s="102" t="s">
        <v>105</v>
      </c>
      <c r="E25" s="103"/>
      <c r="F25" s="15">
        <v>6</v>
      </c>
      <c r="G25" s="102"/>
      <c r="H25" s="104"/>
      <c r="I25" s="74"/>
      <c r="J25" s="76"/>
      <c r="K25" s="48"/>
      <c r="L25" s="49"/>
      <c r="M25" s="50"/>
      <c r="N25" s="49"/>
      <c r="O25" s="48"/>
      <c r="P25" s="51"/>
      <c r="Q25" s="52"/>
      <c r="R25" s="49"/>
    </row>
    <row r="26" spans="1:18" ht="16.5" customHeight="1">
      <c r="A26" s="63" t="str">
        <f>A21</f>
        <v>滝川第二</v>
      </c>
      <c r="B26" s="64"/>
      <c r="C26" s="17" t="s">
        <v>4</v>
      </c>
      <c r="D26" s="69" t="s">
        <v>64</v>
      </c>
      <c r="E26" s="70"/>
      <c r="F26" s="13">
        <v>4</v>
      </c>
      <c r="G26" s="69"/>
      <c r="H26" s="98"/>
      <c r="I26" s="71" t="s">
        <v>55</v>
      </c>
      <c r="J26" s="72"/>
      <c r="K26" s="58"/>
      <c r="L26" s="59"/>
      <c r="M26" s="60" t="s">
        <v>106</v>
      </c>
      <c r="N26" s="59"/>
      <c r="O26" s="58" t="s">
        <v>107</v>
      </c>
      <c r="P26" s="61"/>
      <c r="Q26" s="62"/>
      <c r="R26" s="59"/>
    </row>
    <row r="27" spans="1:18" ht="16.5" customHeight="1">
      <c r="A27" s="65"/>
      <c r="B27" s="66"/>
      <c r="C27" s="18">
        <v>2</v>
      </c>
      <c r="D27" s="99"/>
      <c r="E27" s="100"/>
      <c r="F27" s="14">
        <v>5</v>
      </c>
      <c r="G27" s="99"/>
      <c r="H27" s="101"/>
      <c r="I27" s="54"/>
      <c r="J27" s="73"/>
      <c r="K27" s="53"/>
      <c r="L27" s="54"/>
      <c r="M27" s="55"/>
      <c r="N27" s="54"/>
      <c r="O27" s="53" t="s">
        <v>33</v>
      </c>
      <c r="P27" s="56"/>
      <c r="Q27" s="57"/>
      <c r="R27" s="54"/>
    </row>
    <row r="28" spans="1:18" ht="16.5" customHeight="1">
      <c r="A28" s="67"/>
      <c r="B28" s="68"/>
      <c r="C28" s="19">
        <v>3</v>
      </c>
      <c r="D28" s="102"/>
      <c r="E28" s="103"/>
      <c r="F28" s="15">
        <v>6</v>
      </c>
      <c r="G28" s="102"/>
      <c r="H28" s="104"/>
      <c r="I28" s="74"/>
      <c r="J28" s="76"/>
      <c r="K28" s="48"/>
      <c r="L28" s="49"/>
      <c r="M28" s="50"/>
      <c r="N28" s="49"/>
      <c r="O28" s="48"/>
      <c r="P28" s="51"/>
      <c r="Q28" s="52"/>
      <c r="R28" s="49"/>
    </row>
  </sheetData>
  <sheetProtection/>
  <mergeCells count="123">
    <mergeCell ref="A1:G1"/>
    <mergeCell ref="E4:F4"/>
    <mergeCell ref="D12:E12"/>
    <mergeCell ref="K3:L3"/>
    <mergeCell ref="D14:E14"/>
    <mergeCell ref="D13:E13"/>
    <mergeCell ref="A8:B8"/>
    <mergeCell ref="C9:H9"/>
    <mergeCell ref="D11:E11"/>
    <mergeCell ref="G10:H10"/>
    <mergeCell ref="G11:H11"/>
    <mergeCell ref="A9:B9"/>
    <mergeCell ref="A10:B12"/>
    <mergeCell ref="I10:J10"/>
    <mergeCell ref="I11:J11"/>
    <mergeCell ref="I12:J12"/>
    <mergeCell ref="G4:H4"/>
    <mergeCell ref="I4:J4"/>
    <mergeCell ref="A6:B6"/>
    <mergeCell ref="A7:B7"/>
    <mergeCell ref="M4:N4"/>
    <mergeCell ref="K9:L9"/>
    <mergeCell ref="K13:L13"/>
    <mergeCell ref="K15:L15"/>
    <mergeCell ref="K14:L14"/>
    <mergeCell ref="K4:L4"/>
    <mergeCell ref="M12:N12"/>
    <mergeCell ref="K10:L10"/>
    <mergeCell ref="M11:N11"/>
    <mergeCell ref="Q12:R12"/>
    <mergeCell ref="Q15:R15"/>
    <mergeCell ref="O12:P12"/>
    <mergeCell ref="O14:P14"/>
    <mergeCell ref="O15:P15"/>
    <mergeCell ref="O13:P13"/>
    <mergeCell ref="A13:B15"/>
    <mergeCell ref="D10:E10"/>
    <mergeCell ref="I9:J9"/>
    <mergeCell ref="G13:H13"/>
    <mergeCell ref="G14:H14"/>
    <mergeCell ref="G15:H15"/>
    <mergeCell ref="I13:J13"/>
    <mergeCell ref="I14:J14"/>
    <mergeCell ref="I15:J15"/>
    <mergeCell ref="G12:H12"/>
    <mergeCell ref="D15:E15"/>
    <mergeCell ref="M13:N13"/>
    <mergeCell ref="M14:N14"/>
    <mergeCell ref="M15:N15"/>
    <mergeCell ref="K11:L11"/>
    <mergeCell ref="Q10:R10"/>
    <mergeCell ref="M10:N10"/>
    <mergeCell ref="O10:P10"/>
    <mergeCell ref="Q11:R11"/>
    <mergeCell ref="M3:Q3"/>
    <mergeCell ref="Q4:R4"/>
    <mergeCell ref="M9:N9"/>
    <mergeCell ref="O4:P4"/>
    <mergeCell ref="O11:P11"/>
    <mergeCell ref="O9:R9"/>
    <mergeCell ref="Q13:R13"/>
    <mergeCell ref="Q14:R14"/>
    <mergeCell ref="K12:L12"/>
    <mergeCell ref="M17:N17"/>
    <mergeCell ref="O17:P17"/>
    <mergeCell ref="Q17:R17"/>
    <mergeCell ref="A19:B19"/>
    <mergeCell ref="E17:F17"/>
    <mergeCell ref="G17:H17"/>
    <mergeCell ref="I17:J17"/>
    <mergeCell ref="K17:L17"/>
    <mergeCell ref="A20:B20"/>
    <mergeCell ref="A21:B21"/>
    <mergeCell ref="A22:B22"/>
    <mergeCell ref="C22:H22"/>
    <mergeCell ref="I22:J22"/>
    <mergeCell ref="K22:L22"/>
    <mergeCell ref="M22:N22"/>
    <mergeCell ref="O22:R22"/>
    <mergeCell ref="A23:B25"/>
    <mergeCell ref="D23:E23"/>
    <mergeCell ref="G23:H23"/>
    <mergeCell ref="I23:J23"/>
    <mergeCell ref="D24:E24"/>
    <mergeCell ref="G24:H24"/>
    <mergeCell ref="I24:J24"/>
    <mergeCell ref="D25:E25"/>
    <mergeCell ref="G25:H25"/>
    <mergeCell ref="I25:J25"/>
    <mergeCell ref="K23:L23"/>
    <mergeCell ref="M23:N23"/>
    <mergeCell ref="O23:P23"/>
    <mergeCell ref="Q23:R23"/>
    <mergeCell ref="K24:L24"/>
    <mergeCell ref="M24:N24"/>
    <mergeCell ref="O24:P24"/>
    <mergeCell ref="Q24:R24"/>
    <mergeCell ref="K25:L25"/>
    <mergeCell ref="M25:N25"/>
    <mergeCell ref="O25:P25"/>
    <mergeCell ref="Q25:R25"/>
    <mergeCell ref="A26:B28"/>
    <mergeCell ref="D26:E26"/>
    <mergeCell ref="G26:H26"/>
    <mergeCell ref="I26:J26"/>
    <mergeCell ref="D27:E27"/>
    <mergeCell ref="G27:H27"/>
    <mergeCell ref="I27:J27"/>
    <mergeCell ref="D28:E28"/>
    <mergeCell ref="G28:H28"/>
    <mergeCell ref="I28:J28"/>
    <mergeCell ref="K26:L26"/>
    <mergeCell ref="M26:N26"/>
    <mergeCell ref="O26:P26"/>
    <mergeCell ref="Q26:R26"/>
    <mergeCell ref="K27:L27"/>
    <mergeCell ref="M27:N27"/>
    <mergeCell ref="O27:P27"/>
    <mergeCell ref="Q27:R27"/>
    <mergeCell ref="K28:L28"/>
    <mergeCell ref="M28:N28"/>
    <mergeCell ref="O28:P28"/>
    <mergeCell ref="Q28:R28"/>
  </mergeCells>
  <conditionalFormatting sqref="H19:K19 H6:M6">
    <cfRule type="expression" priority="1" dxfId="0" stopIfTrue="1">
      <formula>H7=""</formula>
    </cfRule>
  </conditionalFormatting>
  <conditionalFormatting sqref="R7 A7:B7 R20 A20:B20">
    <cfRule type="expression" priority="2" dxfId="1" stopIfTrue="1">
      <formula>$R7&gt;$R8</formula>
    </cfRule>
  </conditionalFormatting>
  <conditionalFormatting sqref="R8 R21">
    <cfRule type="expression" priority="3" dxfId="1" stopIfTrue="1">
      <formula>$R8&gt;$R7</formula>
    </cfRule>
  </conditionalFormatting>
  <conditionalFormatting sqref="A8:B8 A21:B21">
    <cfRule type="expression" priority="4" dxfId="1" stopIfTrue="1">
      <formula>$R7&lt;$R8</formula>
    </cfRule>
  </conditionalFormatting>
  <conditionalFormatting sqref="A23:B23 A10:B10">
    <cfRule type="expression" priority="5" dxfId="1" stopIfTrue="1">
      <formula>$R7&gt;$R8</formula>
    </cfRule>
  </conditionalFormatting>
  <conditionalFormatting sqref="A25:B25 A12:B12">
    <cfRule type="expression" priority="6" dxfId="1" stopIfTrue="1">
      <formula>#REF!&gt;$R9</formula>
    </cfRule>
  </conditionalFormatting>
  <conditionalFormatting sqref="A24:B24 A11:B11">
    <cfRule type="expression" priority="7" dxfId="1" stopIfTrue="1">
      <formula>$R8&gt;#REF!</formula>
    </cfRule>
  </conditionalFormatting>
  <conditionalFormatting sqref="A26:B26 A13:B13">
    <cfRule type="expression" priority="8" dxfId="1" stopIfTrue="1">
      <formula>$R7&lt;$R8</formula>
    </cfRule>
  </conditionalFormatting>
  <conditionalFormatting sqref="A28:B28 A15:B15">
    <cfRule type="expression" priority="9" dxfId="1" stopIfTrue="1">
      <formula>#REF!&lt;$R9</formula>
    </cfRule>
  </conditionalFormatting>
  <conditionalFormatting sqref="A27:B27 A14:B14">
    <cfRule type="expression" priority="10" dxfId="1" stopIfTrue="1">
      <formula>$R8&lt;#REF!</formula>
    </cfRule>
  </conditionalFormatting>
  <conditionalFormatting sqref="H20:K21 H7:K8">
    <cfRule type="expression" priority="11" dxfId="0" stopIfTrue="1">
      <formula>H7=""</formula>
    </cfRule>
  </conditionalFormatting>
  <dataValidations count="2">
    <dataValidation allowBlank="1" showInputMessage="1" showErrorMessage="1" imeMode="halfAlpha" sqref="I17:J17 C20:Q21 M17:N17 C7:Q8 O1 M4:N4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T28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5" customWidth="1"/>
    <col min="2" max="2" width="6.25390625" style="5" customWidth="1"/>
    <col min="3" max="11" width="4.875" style="5" customWidth="1"/>
    <col min="12" max="12" width="5.00390625" style="5" customWidth="1"/>
    <col min="13" max="17" width="4.875" style="5" customWidth="1"/>
    <col min="18" max="18" width="5.00390625" style="5" customWidth="1"/>
    <col min="19" max="16384" width="9.00390625" style="5" customWidth="1"/>
  </cols>
  <sheetData>
    <row r="1" spans="1:18" ht="30" customHeight="1">
      <c r="A1" s="93" t="s">
        <v>68</v>
      </c>
      <c r="B1" s="94"/>
      <c r="C1" s="94"/>
      <c r="D1" s="94"/>
      <c r="E1" s="94"/>
      <c r="F1" s="94"/>
      <c r="G1" s="94"/>
      <c r="H1" s="20" t="s">
        <v>18</v>
      </c>
      <c r="I1" s="43">
        <v>16</v>
      </c>
      <c r="J1" s="16" t="s">
        <v>19</v>
      </c>
      <c r="K1" s="21">
        <v>2012</v>
      </c>
      <c r="L1" s="3" t="s">
        <v>20</v>
      </c>
      <c r="M1" s="2">
        <v>7</v>
      </c>
      <c r="N1" s="3" t="s">
        <v>0</v>
      </c>
      <c r="O1" s="2">
        <v>27</v>
      </c>
      <c r="P1" s="1" t="s">
        <v>21</v>
      </c>
      <c r="Q1" s="3" t="s">
        <v>66</v>
      </c>
      <c r="R1" s="4" t="s">
        <v>22</v>
      </c>
    </row>
    <row r="2" ht="5.25" customHeight="1"/>
    <row r="3" spans="11:18" ht="18.75" customHeight="1">
      <c r="K3" s="95" t="s">
        <v>10</v>
      </c>
      <c r="L3" s="95"/>
      <c r="M3" s="91" t="s">
        <v>51</v>
      </c>
      <c r="N3" s="91"/>
      <c r="O3" s="91"/>
      <c r="P3" s="91"/>
      <c r="Q3" s="91"/>
      <c r="R3" s="22" t="s">
        <v>36</v>
      </c>
    </row>
    <row r="4" spans="1:20" s="24" customFormat="1" ht="18.75" customHeight="1">
      <c r="A4" s="32"/>
      <c r="B4" s="23" t="s">
        <v>60</v>
      </c>
      <c r="C4" s="6" t="s">
        <v>59</v>
      </c>
      <c r="D4" s="5"/>
      <c r="E4" s="89" t="s">
        <v>69</v>
      </c>
      <c r="F4" s="89"/>
      <c r="G4" s="90" t="s">
        <v>15</v>
      </c>
      <c r="H4" s="90"/>
      <c r="I4" s="88">
        <v>0.41805555555555557</v>
      </c>
      <c r="J4" s="88"/>
      <c r="K4" s="86" t="s">
        <v>16</v>
      </c>
      <c r="L4" s="86"/>
      <c r="M4" s="88">
        <v>0.4895833333333333</v>
      </c>
      <c r="N4" s="88"/>
      <c r="O4" s="86" t="s">
        <v>17</v>
      </c>
      <c r="P4" s="86"/>
      <c r="Q4" s="87">
        <f>SUM(M4-I4)</f>
        <v>0.07152777777777775</v>
      </c>
      <c r="R4" s="87"/>
      <c r="T4" s="25"/>
    </row>
    <row r="5" spans="8:18" ht="7.5" customHeight="1">
      <c r="H5" s="7"/>
      <c r="I5" s="7"/>
      <c r="J5" s="8"/>
      <c r="K5" s="9"/>
      <c r="L5" s="9"/>
      <c r="M5" s="8"/>
      <c r="N5" s="8"/>
      <c r="O5" s="9"/>
      <c r="P5" s="9"/>
      <c r="Q5" s="8"/>
      <c r="R5" s="8"/>
    </row>
    <row r="6" spans="1:18" ht="21" customHeight="1">
      <c r="A6" s="80" t="s">
        <v>2</v>
      </c>
      <c r="B6" s="81"/>
      <c r="C6" s="33">
        <v>1</v>
      </c>
      <c r="D6" s="34">
        <v>2</v>
      </c>
      <c r="E6" s="35">
        <v>3</v>
      </c>
      <c r="F6" s="33">
        <v>4</v>
      </c>
      <c r="G6" s="34">
        <v>5</v>
      </c>
      <c r="H6" s="35">
        <v>6</v>
      </c>
      <c r="I6" s="33">
        <v>7</v>
      </c>
      <c r="J6" s="34">
        <v>8</v>
      </c>
      <c r="K6" s="35">
        <v>9</v>
      </c>
      <c r="L6" s="26">
        <v>10</v>
      </c>
      <c r="M6" s="27">
        <v>11</v>
      </c>
      <c r="N6" s="29">
        <v>12</v>
      </c>
      <c r="O6" s="36">
        <v>13</v>
      </c>
      <c r="P6" s="27">
        <v>14</v>
      </c>
      <c r="Q6" s="28">
        <v>15</v>
      </c>
      <c r="R6" s="30" t="s">
        <v>3</v>
      </c>
    </row>
    <row r="7" spans="1:18" ht="27.75" customHeight="1">
      <c r="A7" s="84" t="s">
        <v>63</v>
      </c>
      <c r="B7" s="85"/>
      <c r="C7" s="10">
        <v>3</v>
      </c>
      <c r="D7" s="11">
        <v>2</v>
      </c>
      <c r="E7" s="37">
        <v>0</v>
      </c>
      <c r="F7" s="10">
        <v>1</v>
      </c>
      <c r="G7" s="11">
        <v>0</v>
      </c>
      <c r="H7" s="31">
        <v>0</v>
      </c>
      <c r="I7" s="10">
        <v>0</v>
      </c>
      <c r="J7" s="11">
        <v>0</v>
      </c>
      <c r="K7" s="31">
        <v>1</v>
      </c>
      <c r="L7" s="10"/>
      <c r="M7" s="11"/>
      <c r="N7" s="31"/>
      <c r="O7" s="38"/>
      <c r="P7" s="11"/>
      <c r="Q7" s="12"/>
      <c r="R7" s="44">
        <f>SUM(C7:Q7)</f>
        <v>7</v>
      </c>
    </row>
    <row r="8" spans="1:18" ht="27.75" customHeight="1">
      <c r="A8" s="84" t="s">
        <v>88</v>
      </c>
      <c r="B8" s="85"/>
      <c r="C8" s="10">
        <v>1</v>
      </c>
      <c r="D8" s="11">
        <v>0</v>
      </c>
      <c r="E8" s="37">
        <v>0</v>
      </c>
      <c r="F8" s="10">
        <v>0</v>
      </c>
      <c r="G8" s="11">
        <v>0</v>
      </c>
      <c r="H8" s="31">
        <v>0</v>
      </c>
      <c r="I8" s="10">
        <v>0</v>
      </c>
      <c r="J8" s="11">
        <v>0</v>
      </c>
      <c r="K8" s="39">
        <v>0</v>
      </c>
      <c r="L8" s="10"/>
      <c r="M8" s="11"/>
      <c r="N8" s="31"/>
      <c r="O8" s="38"/>
      <c r="P8" s="11"/>
      <c r="Q8" s="12"/>
      <c r="R8" s="44">
        <f>SUM(C8:Q8)</f>
        <v>1</v>
      </c>
    </row>
    <row r="9" spans="1:18" ht="21" customHeight="1">
      <c r="A9" s="80" t="s">
        <v>2</v>
      </c>
      <c r="B9" s="81"/>
      <c r="C9" s="79" t="s">
        <v>30</v>
      </c>
      <c r="D9" s="77"/>
      <c r="E9" s="77"/>
      <c r="F9" s="77"/>
      <c r="G9" s="77"/>
      <c r="H9" s="78"/>
      <c r="I9" s="77" t="s">
        <v>31</v>
      </c>
      <c r="J9" s="78"/>
      <c r="K9" s="82" t="s">
        <v>32</v>
      </c>
      <c r="L9" s="83"/>
      <c r="M9" s="77" t="s">
        <v>71</v>
      </c>
      <c r="N9" s="78"/>
      <c r="O9" s="79" t="s">
        <v>72</v>
      </c>
      <c r="P9" s="77"/>
      <c r="Q9" s="77"/>
      <c r="R9" s="78"/>
    </row>
    <row r="10" spans="1:18" ht="16.5" customHeight="1">
      <c r="A10" s="65" t="str">
        <f>A7</f>
        <v>加古川北</v>
      </c>
      <c r="B10" s="66"/>
      <c r="C10" s="17" t="s">
        <v>4</v>
      </c>
      <c r="D10" s="69" t="s">
        <v>89</v>
      </c>
      <c r="E10" s="70"/>
      <c r="F10" s="13">
        <v>4</v>
      </c>
      <c r="G10" s="69"/>
      <c r="H10" s="98"/>
      <c r="I10" s="71" t="s">
        <v>65</v>
      </c>
      <c r="J10" s="72"/>
      <c r="K10" s="58"/>
      <c r="L10" s="59"/>
      <c r="M10" s="60"/>
      <c r="N10" s="59"/>
      <c r="O10" s="58" t="s">
        <v>65</v>
      </c>
      <c r="P10" s="61"/>
      <c r="Q10" s="62"/>
      <c r="R10" s="59"/>
    </row>
    <row r="11" spans="1:18" ht="16.5" customHeight="1">
      <c r="A11" s="65"/>
      <c r="B11" s="66"/>
      <c r="C11" s="18">
        <v>2</v>
      </c>
      <c r="D11" s="99"/>
      <c r="E11" s="100"/>
      <c r="F11" s="14">
        <v>5</v>
      </c>
      <c r="G11" s="99"/>
      <c r="H11" s="101"/>
      <c r="I11" s="54"/>
      <c r="J11" s="73"/>
      <c r="K11" s="53"/>
      <c r="L11" s="54"/>
      <c r="M11" s="55"/>
      <c r="N11" s="54"/>
      <c r="O11" s="53"/>
      <c r="P11" s="56"/>
      <c r="Q11" s="57"/>
      <c r="R11" s="54"/>
    </row>
    <row r="12" spans="1:18" ht="16.5" customHeight="1">
      <c r="A12" s="67"/>
      <c r="B12" s="68"/>
      <c r="C12" s="19">
        <v>3</v>
      </c>
      <c r="D12" s="102"/>
      <c r="E12" s="103"/>
      <c r="F12" s="15">
        <v>6</v>
      </c>
      <c r="G12" s="102"/>
      <c r="H12" s="104"/>
      <c r="I12" s="74"/>
      <c r="J12" s="76"/>
      <c r="K12" s="48"/>
      <c r="L12" s="49"/>
      <c r="M12" s="50"/>
      <c r="N12" s="49"/>
      <c r="O12" s="48"/>
      <c r="P12" s="51"/>
      <c r="Q12" s="52"/>
      <c r="R12" s="49"/>
    </row>
    <row r="13" spans="1:18" ht="16.5" customHeight="1">
      <c r="A13" s="63" t="str">
        <f>A8</f>
        <v>関西学院</v>
      </c>
      <c r="B13" s="64"/>
      <c r="C13" s="17" t="s">
        <v>4</v>
      </c>
      <c r="D13" s="69" t="s">
        <v>90</v>
      </c>
      <c r="E13" s="70"/>
      <c r="F13" s="13">
        <v>4</v>
      </c>
      <c r="G13" s="69"/>
      <c r="H13" s="98"/>
      <c r="I13" s="71" t="s">
        <v>91</v>
      </c>
      <c r="J13" s="72"/>
      <c r="K13" s="58"/>
      <c r="L13" s="59"/>
      <c r="M13" s="60" t="s">
        <v>92</v>
      </c>
      <c r="N13" s="59"/>
      <c r="O13" s="58"/>
      <c r="P13" s="61"/>
      <c r="Q13" s="62"/>
      <c r="R13" s="59"/>
    </row>
    <row r="14" spans="1:18" ht="16.5" customHeight="1">
      <c r="A14" s="65"/>
      <c r="B14" s="66"/>
      <c r="C14" s="18">
        <v>2</v>
      </c>
      <c r="D14" s="99" t="s">
        <v>93</v>
      </c>
      <c r="E14" s="100"/>
      <c r="F14" s="14">
        <v>5</v>
      </c>
      <c r="G14" s="99"/>
      <c r="H14" s="101"/>
      <c r="I14" s="54" t="s">
        <v>94</v>
      </c>
      <c r="J14" s="73"/>
      <c r="K14" s="53"/>
      <c r="L14" s="54"/>
      <c r="M14" s="55"/>
      <c r="N14" s="54"/>
      <c r="O14" s="53"/>
      <c r="P14" s="56"/>
      <c r="Q14" s="57"/>
      <c r="R14" s="54"/>
    </row>
    <row r="15" spans="1:18" ht="16.5" customHeight="1">
      <c r="A15" s="67"/>
      <c r="B15" s="68"/>
      <c r="C15" s="19">
        <v>3</v>
      </c>
      <c r="D15" s="102" t="s">
        <v>95</v>
      </c>
      <c r="E15" s="103"/>
      <c r="F15" s="15">
        <v>6</v>
      </c>
      <c r="G15" s="102"/>
      <c r="H15" s="104"/>
      <c r="I15" s="74"/>
      <c r="J15" s="76"/>
      <c r="K15" s="48"/>
      <c r="L15" s="49"/>
      <c r="M15" s="50"/>
      <c r="N15" s="49"/>
      <c r="O15" s="48"/>
      <c r="P15" s="51"/>
      <c r="Q15" s="52"/>
      <c r="R15" s="49"/>
    </row>
    <row r="16" ht="30" customHeight="1"/>
    <row r="17" spans="1:20" s="24" customFormat="1" ht="18.75" customHeight="1">
      <c r="A17" s="32"/>
      <c r="B17" s="23" t="s">
        <v>60</v>
      </c>
      <c r="C17" s="6" t="s">
        <v>59</v>
      </c>
      <c r="D17" s="5"/>
      <c r="E17" s="89" t="s">
        <v>86</v>
      </c>
      <c r="F17" s="89"/>
      <c r="G17" s="90" t="s">
        <v>15</v>
      </c>
      <c r="H17" s="90"/>
      <c r="I17" s="88">
        <v>0.5222222222222223</v>
      </c>
      <c r="J17" s="88"/>
      <c r="K17" s="86" t="s">
        <v>16</v>
      </c>
      <c r="L17" s="86"/>
      <c r="M17" s="88">
        <v>0.6027777777777777</v>
      </c>
      <c r="N17" s="88"/>
      <c r="O17" s="86" t="s">
        <v>17</v>
      </c>
      <c r="P17" s="86"/>
      <c r="Q17" s="87">
        <f>SUM(M17-I17)</f>
        <v>0.08055555555555549</v>
      </c>
      <c r="R17" s="87"/>
      <c r="T17" s="25"/>
    </row>
    <row r="18" spans="8:18" ht="7.5" customHeight="1">
      <c r="H18" s="7"/>
      <c r="I18" s="7"/>
      <c r="J18" s="8"/>
      <c r="K18" s="9"/>
      <c r="L18" s="9"/>
      <c r="M18" s="8"/>
      <c r="N18" s="8"/>
      <c r="O18" s="9"/>
      <c r="P18" s="9"/>
      <c r="Q18" s="8"/>
      <c r="R18" s="8"/>
    </row>
    <row r="19" spans="1:18" ht="21" customHeight="1">
      <c r="A19" s="80" t="s">
        <v>2</v>
      </c>
      <c r="B19" s="81"/>
      <c r="C19" s="33">
        <v>1</v>
      </c>
      <c r="D19" s="34">
        <v>2</v>
      </c>
      <c r="E19" s="35">
        <v>3</v>
      </c>
      <c r="F19" s="33">
        <v>4</v>
      </c>
      <c r="G19" s="34">
        <v>5</v>
      </c>
      <c r="H19" s="35">
        <v>6</v>
      </c>
      <c r="I19" s="33">
        <v>7</v>
      </c>
      <c r="J19" s="34">
        <v>8</v>
      </c>
      <c r="K19" s="35">
        <v>9</v>
      </c>
      <c r="L19" s="26">
        <v>10</v>
      </c>
      <c r="M19" s="27">
        <v>11</v>
      </c>
      <c r="N19" s="29">
        <v>12</v>
      </c>
      <c r="O19" s="36">
        <v>13</v>
      </c>
      <c r="P19" s="27">
        <v>14</v>
      </c>
      <c r="Q19" s="28">
        <v>15</v>
      </c>
      <c r="R19" s="30" t="s">
        <v>3</v>
      </c>
    </row>
    <row r="20" spans="1:18" ht="27.75" customHeight="1">
      <c r="A20" s="84" t="s">
        <v>54</v>
      </c>
      <c r="B20" s="85"/>
      <c r="C20" s="10">
        <v>0</v>
      </c>
      <c r="D20" s="11">
        <v>0</v>
      </c>
      <c r="E20" s="37">
        <v>0</v>
      </c>
      <c r="F20" s="10">
        <v>1</v>
      </c>
      <c r="G20" s="11">
        <v>0</v>
      </c>
      <c r="H20" s="31">
        <v>0</v>
      </c>
      <c r="I20" s="10">
        <v>1</v>
      </c>
      <c r="J20" s="11">
        <v>0</v>
      </c>
      <c r="K20" s="31">
        <v>0</v>
      </c>
      <c r="L20" s="10"/>
      <c r="M20" s="11"/>
      <c r="N20" s="31"/>
      <c r="O20" s="38"/>
      <c r="P20" s="11"/>
      <c r="Q20" s="12"/>
      <c r="R20" s="44">
        <f>SUM(C20:Q20)</f>
        <v>2</v>
      </c>
    </row>
    <row r="21" spans="1:18" ht="27.75" customHeight="1">
      <c r="A21" s="84" t="s">
        <v>57</v>
      </c>
      <c r="B21" s="85"/>
      <c r="C21" s="10">
        <v>0</v>
      </c>
      <c r="D21" s="11">
        <v>1</v>
      </c>
      <c r="E21" s="37">
        <v>0</v>
      </c>
      <c r="F21" s="10">
        <v>0</v>
      </c>
      <c r="G21" s="11">
        <v>0</v>
      </c>
      <c r="H21" s="31">
        <v>0</v>
      </c>
      <c r="I21" s="10">
        <v>0</v>
      </c>
      <c r="J21" s="11">
        <v>0</v>
      </c>
      <c r="K21" s="39">
        <v>0</v>
      </c>
      <c r="L21" s="10"/>
      <c r="M21" s="11"/>
      <c r="N21" s="31"/>
      <c r="O21" s="38"/>
      <c r="P21" s="11"/>
      <c r="Q21" s="12"/>
      <c r="R21" s="44">
        <f>SUM(C21:Q21)</f>
        <v>1</v>
      </c>
    </row>
    <row r="22" spans="1:18" ht="21" customHeight="1">
      <c r="A22" s="80" t="s">
        <v>2</v>
      </c>
      <c r="B22" s="81"/>
      <c r="C22" s="79" t="s">
        <v>30</v>
      </c>
      <c r="D22" s="77"/>
      <c r="E22" s="77"/>
      <c r="F22" s="77"/>
      <c r="G22" s="77"/>
      <c r="H22" s="78"/>
      <c r="I22" s="77" t="s">
        <v>31</v>
      </c>
      <c r="J22" s="78"/>
      <c r="K22" s="82" t="s">
        <v>32</v>
      </c>
      <c r="L22" s="83"/>
      <c r="M22" s="77" t="s">
        <v>71</v>
      </c>
      <c r="N22" s="78"/>
      <c r="O22" s="79" t="s">
        <v>72</v>
      </c>
      <c r="P22" s="77"/>
      <c r="Q22" s="77"/>
      <c r="R22" s="78"/>
    </row>
    <row r="23" spans="1:18" ht="16.5" customHeight="1">
      <c r="A23" s="65" t="str">
        <f>A20</f>
        <v>滝川第二</v>
      </c>
      <c r="B23" s="66"/>
      <c r="C23" s="17" t="s">
        <v>4</v>
      </c>
      <c r="D23" s="69" t="s">
        <v>78</v>
      </c>
      <c r="E23" s="70"/>
      <c r="F23" s="13">
        <v>4</v>
      </c>
      <c r="G23" s="69"/>
      <c r="H23" s="98"/>
      <c r="I23" s="71" t="s">
        <v>55</v>
      </c>
      <c r="J23" s="72"/>
      <c r="K23" s="58"/>
      <c r="L23" s="59"/>
      <c r="M23" s="60"/>
      <c r="N23" s="59"/>
      <c r="O23" s="58" t="s">
        <v>79</v>
      </c>
      <c r="P23" s="61"/>
      <c r="Q23" s="62"/>
      <c r="R23" s="59"/>
    </row>
    <row r="24" spans="1:18" ht="16.5" customHeight="1">
      <c r="A24" s="65"/>
      <c r="B24" s="66"/>
      <c r="C24" s="18">
        <v>2</v>
      </c>
      <c r="D24" s="99" t="s">
        <v>64</v>
      </c>
      <c r="E24" s="100"/>
      <c r="F24" s="14">
        <v>5</v>
      </c>
      <c r="G24" s="99"/>
      <c r="H24" s="101"/>
      <c r="I24" s="54"/>
      <c r="J24" s="73"/>
      <c r="K24" s="53"/>
      <c r="L24" s="54"/>
      <c r="M24" s="55"/>
      <c r="N24" s="54"/>
      <c r="O24" s="53"/>
      <c r="P24" s="56"/>
      <c r="Q24" s="57"/>
      <c r="R24" s="54"/>
    </row>
    <row r="25" spans="1:18" ht="16.5" customHeight="1">
      <c r="A25" s="67"/>
      <c r="B25" s="68"/>
      <c r="C25" s="19">
        <v>3</v>
      </c>
      <c r="D25" s="102"/>
      <c r="E25" s="103"/>
      <c r="F25" s="15">
        <v>6</v>
      </c>
      <c r="G25" s="102"/>
      <c r="H25" s="104"/>
      <c r="I25" s="74"/>
      <c r="J25" s="76"/>
      <c r="K25" s="48"/>
      <c r="L25" s="49"/>
      <c r="M25" s="50"/>
      <c r="N25" s="49"/>
      <c r="O25" s="48"/>
      <c r="P25" s="51"/>
      <c r="Q25" s="52"/>
      <c r="R25" s="49"/>
    </row>
    <row r="26" spans="1:18" ht="16.5" customHeight="1">
      <c r="A26" s="63" t="str">
        <f>A21</f>
        <v>報徳学園</v>
      </c>
      <c r="B26" s="64"/>
      <c r="C26" s="17" t="s">
        <v>4</v>
      </c>
      <c r="D26" s="69" t="s">
        <v>80</v>
      </c>
      <c r="E26" s="70"/>
      <c r="F26" s="13">
        <v>4</v>
      </c>
      <c r="G26" s="69"/>
      <c r="H26" s="98"/>
      <c r="I26" s="71" t="s">
        <v>81</v>
      </c>
      <c r="J26" s="72"/>
      <c r="K26" s="58"/>
      <c r="L26" s="59"/>
      <c r="M26" s="60"/>
      <c r="N26" s="59"/>
      <c r="O26" s="58" t="s">
        <v>82</v>
      </c>
      <c r="P26" s="61"/>
      <c r="Q26" s="62"/>
      <c r="R26" s="59"/>
    </row>
    <row r="27" spans="1:18" ht="16.5" customHeight="1">
      <c r="A27" s="65"/>
      <c r="B27" s="66"/>
      <c r="C27" s="18">
        <v>2</v>
      </c>
      <c r="D27" s="99"/>
      <c r="E27" s="100"/>
      <c r="F27" s="14">
        <v>5</v>
      </c>
      <c r="G27" s="99"/>
      <c r="H27" s="101"/>
      <c r="I27" s="54" t="s">
        <v>83</v>
      </c>
      <c r="J27" s="73"/>
      <c r="K27" s="53"/>
      <c r="L27" s="54"/>
      <c r="M27" s="55"/>
      <c r="N27" s="54"/>
      <c r="O27" s="53" t="s">
        <v>84</v>
      </c>
      <c r="P27" s="56"/>
      <c r="Q27" s="57"/>
      <c r="R27" s="54"/>
    </row>
    <row r="28" spans="1:18" ht="16.5" customHeight="1">
      <c r="A28" s="67"/>
      <c r="B28" s="68"/>
      <c r="C28" s="19">
        <v>3</v>
      </c>
      <c r="D28" s="102"/>
      <c r="E28" s="103"/>
      <c r="F28" s="15">
        <v>6</v>
      </c>
      <c r="G28" s="102"/>
      <c r="H28" s="104"/>
      <c r="I28" s="74"/>
      <c r="J28" s="76"/>
      <c r="K28" s="48"/>
      <c r="L28" s="49"/>
      <c r="M28" s="50"/>
      <c r="N28" s="49"/>
      <c r="O28" s="48"/>
      <c r="P28" s="51"/>
      <c r="Q28" s="52"/>
      <c r="R28" s="49"/>
    </row>
  </sheetData>
  <sheetProtection/>
  <mergeCells count="123">
    <mergeCell ref="K28:L28"/>
    <mergeCell ref="M28:N28"/>
    <mergeCell ref="O28:P28"/>
    <mergeCell ref="Q28:R28"/>
    <mergeCell ref="K27:L27"/>
    <mergeCell ref="M27:N27"/>
    <mergeCell ref="O27:P27"/>
    <mergeCell ref="Q27:R27"/>
    <mergeCell ref="K26:L26"/>
    <mergeCell ref="M26:N26"/>
    <mergeCell ref="O26:P26"/>
    <mergeCell ref="Q26:R26"/>
    <mergeCell ref="A26:B28"/>
    <mergeCell ref="D26:E26"/>
    <mergeCell ref="G26:H26"/>
    <mergeCell ref="I26:J26"/>
    <mergeCell ref="D27:E27"/>
    <mergeCell ref="G27:H27"/>
    <mergeCell ref="I27:J27"/>
    <mergeCell ref="D28:E28"/>
    <mergeCell ref="G28:H28"/>
    <mergeCell ref="I28:J28"/>
    <mergeCell ref="K25:L25"/>
    <mergeCell ref="M25:N25"/>
    <mergeCell ref="O25:P25"/>
    <mergeCell ref="Q25:R25"/>
    <mergeCell ref="K24:L24"/>
    <mergeCell ref="M24:N24"/>
    <mergeCell ref="O24:P24"/>
    <mergeCell ref="Q24:R24"/>
    <mergeCell ref="K23:L23"/>
    <mergeCell ref="M23:N23"/>
    <mergeCell ref="O23:P23"/>
    <mergeCell ref="Q23:R23"/>
    <mergeCell ref="A23:B25"/>
    <mergeCell ref="D23:E23"/>
    <mergeCell ref="G23:H23"/>
    <mergeCell ref="I23:J23"/>
    <mergeCell ref="D24:E24"/>
    <mergeCell ref="G24:H24"/>
    <mergeCell ref="I24:J24"/>
    <mergeCell ref="D25:E25"/>
    <mergeCell ref="G25:H25"/>
    <mergeCell ref="I25:J25"/>
    <mergeCell ref="A22:B22"/>
    <mergeCell ref="C22:H22"/>
    <mergeCell ref="I22:J22"/>
    <mergeCell ref="K22:L22"/>
    <mergeCell ref="M22:N22"/>
    <mergeCell ref="O22:R22"/>
    <mergeCell ref="A20:B20"/>
    <mergeCell ref="A21:B21"/>
    <mergeCell ref="M17:N17"/>
    <mergeCell ref="O17:P17"/>
    <mergeCell ref="Q17:R17"/>
    <mergeCell ref="A19:B19"/>
    <mergeCell ref="E17:F17"/>
    <mergeCell ref="G17:H17"/>
    <mergeCell ref="I17:J17"/>
    <mergeCell ref="K17:L17"/>
    <mergeCell ref="M3:Q3"/>
    <mergeCell ref="Q4:R4"/>
    <mergeCell ref="M9:N9"/>
    <mergeCell ref="O4:P4"/>
    <mergeCell ref="O11:P11"/>
    <mergeCell ref="O9:R9"/>
    <mergeCell ref="Q13:R13"/>
    <mergeCell ref="Q14:R14"/>
    <mergeCell ref="K12:L12"/>
    <mergeCell ref="K11:L11"/>
    <mergeCell ref="Q10:R10"/>
    <mergeCell ref="M10:N10"/>
    <mergeCell ref="O10:P10"/>
    <mergeCell ref="Q11:R11"/>
    <mergeCell ref="D15:E15"/>
    <mergeCell ref="M13:N13"/>
    <mergeCell ref="M14:N14"/>
    <mergeCell ref="M15:N15"/>
    <mergeCell ref="A13:B15"/>
    <mergeCell ref="D10:E10"/>
    <mergeCell ref="I9:J9"/>
    <mergeCell ref="G13:H13"/>
    <mergeCell ref="G14:H14"/>
    <mergeCell ref="G15:H15"/>
    <mergeCell ref="I13:J13"/>
    <mergeCell ref="I14:J14"/>
    <mergeCell ref="I15:J15"/>
    <mergeCell ref="G12:H12"/>
    <mergeCell ref="Q12:R12"/>
    <mergeCell ref="Q15:R15"/>
    <mergeCell ref="O12:P12"/>
    <mergeCell ref="O14:P14"/>
    <mergeCell ref="O15:P15"/>
    <mergeCell ref="O13:P13"/>
    <mergeCell ref="M4:N4"/>
    <mergeCell ref="K9:L9"/>
    <mergeCell ref="K13:L13"/>
    <mergeCell ref="K15:L15"/>
    <mergeCell ref="K14:L14"/>
    <mergeCell ref="K4:L4"/>
    <mergeCell ref="M12:N12"/>
    <mergeCell ref="K10:L10"/>
    <mergeCell ref="M11:N11"/>
    <mergeCell ref="G4:H4"/>
    <mergeCell ref="I4:J4"/>
    <mergeCell ref="A6:B6"/>
    <mergeCell ref="A7:B7"/>
    <mergeCell ref="G10:H10"/>
    <mergeCell ref="G11:H11"/>
    <mergeCell ref="A9:B9"/>
    <mergeCell ref="A10:B12"/>
    <mergeCell ref="I10:J10"/>
    <mergeCell ref="I11:J11"/>
    <mergeCell ref="I12:J12"/>
    <mergeCell ref="A1:G1"/>
    <mergeCell ref="E4:F4"/>
    <mergeCell ref="D12:E12"/>
    <mergeCell ref="K3:L3"/>
    <mergeCell ref="D14:E14"/>
    <mergeCell ref="D13:E13"/>
    <mergeCell ref="A8:B8"/>
    <mergeCell ref="C9:H9"/>
    <mergeCell ref="D11:E11"/>
  </mergeCells>
  <conditionalFormatting sqref="H19:K19 H6:K6">
    <cfRule type="expression" priority="1" dxfId="0" stopIfTrue="1">
      <formula>H7=""</formula>
    </cfRule>
  </conditionalFormatting>
  <conditionalFormatting sqref="R7 A7:B7 R20 A20:B20">
    <cfRule type="expression" priority="2" dxfId="1" stopIfTrue="1">
      <formula>$R7&gt;$R8</formula>
    </cfRule>
  </conditionalFormatting>
  <conditionalFormatting sqref="R8 R21">
    <cfRule type="expression" priority="3" dxfId="1" stopIfTrue="1">
      <formula>$R8&gt;$R7</formula>
    </cfRule>
  </conditionalFormatting>
  <conditionalFormatting sqref="A8:B8 A21:B21">
    <cfRule type="expression" priority="4" dxfId="1" stopIfTrue="1">
      <formula>$R7&lt;$R8</formula>
    </cfRule>
  </conditionalFormatting>
  <conditionalFormatting sqref="A23:B23 A10:B10">
    <cfRule type="expression" priority="5" dxfId="1" stopIfTrue="1">
      <formula>$R7&gt;$R8</formula>
    </cfRule>
  </conditionalFormatting>
  <conditionalFormatting sqref="A25:B25 A12:B12">
    <cfRule type="expression" priority="6" dxfId="1" stopIfTrue="1">
      <formula>#REF!&gt;$R9</formula>
    </cfRule>
  </conditionalFormatting>
  <conditionalFormatting sqref="A24:B24 A11:B11">
    <cfRule type="expression" priority="7" dxfId="1" stopIfTrue="1">
      <formula>$R8&gt;#REF!</formula>
    </cfRule>
  </conditionalFormatting>
  <conditionalFormatting sqref="A26:B26 A13:B13">
    <cfRule type="expression" priority="8" dxfId="1" stopIfTrue="1">
      <formula>$R7&lt;$R8</formula>
    </cfRule>
  </conditionalFormatting>
  <conditionalFormatting sqref="A28:B28 A15:B15">
    <cfRule type="expression" priority="9" dxfId="1" stopIfTrue="1">
      <formula>#REF!&lt;$R9</formula>
    </cfRule>
  </conditionalFormatting>
  <conditionalFormatting sqref="A27:B27 A14:B14">
    <cfRule type="expression" priority="10" dxfId="1" stopIfTrue="1">
      <formula>$R8&lt;#REF!</formula>
    </cfRule>
  </conditionalFormatting>
  <conditionalFormatting sqref="H20:K21 H7:K8">
    <cfRule type="expression" priority="11" dxfId="0" stopIfTrue="1">
      <formula>H7=""</formula>
    </cfRule>
  </conditionalFormatting>
  <dataValidations count="2">
    <dataValidation allowBlank="1" showInputMessage="1" showErrorMessage="1" imeMode="halfAlpha" sqref="I17:J17 C20:Q21 M17:N17 C7:Q8 O1 M4:N4 M1 I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2011-02-21T02:01:34Z</cp:lastPrinted>
  <dcterms:created xsi:type="dcterms:W3CDTF">2005-04-24T00:29:14Z</dcterms:created>
  <dcterms:modified xsi:type="dcterms:W3CDTF">2013-09-18T04:18:37Z</dcterms:modified>
  <cp:category/>
  <cp:version/>
  <cp:contentType/>
  <cp:contentStatus/>
</cp:coreProperties>
</file>