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7" sheetId="1" r:id="rId1"/>
    <sheet name="7.11" sheetId="2" r:id="rId2"/>
    <sheet name="7.12" sheetId="3" r:id="rId3"/>
    <sheet name="7.13" sheetId="4" r:id="rId4"/>
    <sheet name="7.14" sheetId="5" r:id="rId5"/>
    <sheet name="7.15" sheetId="6" r:id="rId6"/>
    <sheet name="7.16" sheetId="7" r:id="rId7"/>
    <sheet name="7.17" sheetId="8" r:id="rId8"/>
    <sheet name="7.18" sheetId="9" r:id="rId9"/>
    <sheet name="7.20" sheetId="10" r:id="rId10"/>
  </sheets>
  <definedNames>
    <definedName name="_xlnm.Print_Area" localSheetId="1">'7.11'!$A$1:$R$29</definedName>
    <definedName name="_xlnm.Print_Area" localSheetId="2">'7.12'!$A$1:$R$29</definedName>
    <definedName name="_xlnm.Print_Area" localSheetId="3">'7.13'!$A$1:$R$29</definedName>
    <definedName name="_xlnm.Print_Area" localSheetId="4">'7.14'!$A$1:$R$29</definedName>
    <definedName name="_xlnm.Print_Area" localSheetId="5">'7.15'!$A$1:$R$50</definedName>
    <definedName name="_xlnm.Print_Area" localSheetId="6">'7.16'!$A$1:$R$28</definedName>
    <definedName name="_xlnm.Print_Area" localSheetId="7">'7.17'!$A$1:$R$29</definedName>
    <definedName name="_xlnm.Print_Area" localSheetId="8">'7.18'!$A$1:$R$29</definedName>
    <definedName name="_xlnm.Print_Area" localSheetId="9">'7.20'!$A$1:$R$29</definedName>
    <definedName name="_xlnm.Print_Area" localSheetId="0">'7.7'!$A$1:$R$29</definedName>
  </definedNames>
  <calcPr fullCalcOnLoad="1"/>
</workbook>
</file>

<file path=xl/sharedStrings.xml><?xml version="1.0" encoding="utf-8"?>
<sst xmlns="http://schemas.openxmlformats.org/spreadsheetml/2006/main" count="624" uniqueCount="241">
  <si>
    <t>月</t>
  </si>
  <si>
    <t>回戦</t>
  </si>
  <si>
    <t>学校名</t>
  </si>
  <si>
    <t>合計</t>
  </si>
  <si>
    <t>)</t>
  </si>
  <si>
    <t>第１試合</t>
  </si>
  <si>
    <t>先発</t>
  </si>
  <si>
    <t>火</t>
  </si>
  <si>
    <t>山本</t>
  </si>
  <si>
    <t>)</t>
  </si>
  <si>
    <t>木</t>
  </si>
  <si>
    <t>金</t>
  </si>
  <si>
    <t>山口</t>
  </si>
  <si>
    <t>第</t>
  </si>
  <si>
    <t xml:space="preserve">日 </t>
  </si>
  <si>
    <t>年</t>
  </si>
  <si>
    <t>日 (</t>
  </si>
  <si>
    <t>土</t>
  </si>
  <si>
    <t>柳学園</t>
  </si>
  <si>
    <t>中野</t>
  </si>
  <si>
    <t>)</t>
  </si>
  <si>
    <t>　開 始</t>
  </si>
  <si>
    <t>所 要</t>
  </si>
  <si>
    <t>投　手</t>
  </si>
  <si>
    <t>捕手</t>
  </si>
  <si>
    <t>本塁打</t>
  </si>
  <si>
    <t>３塁打</t>
  </si>
  <si>
    <t xml:space="preserve">    ２塁打  </t>
  </si>
  <si>
    <t xml:space="preserve"> 終 了</t>
  </si>
  <si>
    <t>田中</t>
  </si>
  <si>
    <t>藤井</t>
  </si>
  <si>
    <t>日</t>
  </si>
  <si>
    <t>橋本</t>
  </si>
  <si>
    <t>小林</t>
  </si>
  <si>
    <t>森</t>
  </si>
  <si>
    <t>上田</t>
  </si>
  <si>
    <t>｝</t>
  </si>
  <si>
    <t>園田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</si>
  <si>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</si>
  <si>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</si>
  <si>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</si>
  <si>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</si>
  <si>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</si>
  <si>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</si>
  <si>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</si>
  <si>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</si>
  <si>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</si>
  <si>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×</t>
  </si>
  <si>
    <t>福谷</t>
  </si>
  <si>
    <t>　開 始</t>
  </si>
  <si>
    <t xml:space="preserve"> 終 了</t>
  </si>
  <si>
    <t>所 要</t>
  </si>
  <si>
    <t>X</t>
  </si>
  <si>
    <t>投　手</t>
  </si>
  <si>
    <t>捕手</t>
  </si>
  <si>
    <t>本塁打</t>
  </si>
  <si>
    <t>３塁打</t>
  </si>
  <si>
    <t xml:space="preserve">    ２塁打  </t>
  </si>
  <si>
    <t>道上</t>
  </si>
  <si>
    <t>小川</t>
  </si>
  <si>
    <t>第２試合</t>
  </si>
  <si>
    <t>　開 始</t>
  </si>
  <si>
    <t xml:space="preserve"> 終 了</t>
  </si>
  <si>
    <t>所 要</t>
  </si>
  <si>
    <t>伊藤</t>
  </si>
  <si>
    <t>高田</t>
  </si>
  <si>
    <t>井上</t>
  </si>
  <si>
    <t>甲陽学院</t>
  </si>
  <si>
    <t>上野</t>
  </si>
  <si>
    <t>吉田</t>
  </si>
  <si>
    <t>林</t>
  </si>
  <si>
    <t>第２試合</t>
  </si>
  <si>
    <t>姫路東</t>
  </si>
  <si>
    <t>松本</t>
  </si>
  <si>
    <t>中島</t>
  </si>
  <si>
    <t>大西</t>
  </si>
  <si>
    <t>谷口</t>
  </si>
  <si>
    <t>小橋</t>
  </si>
  <si>
    <t>松尾</t>
  </si>
  <si>
    <t>三田学園</t>
  </si>
  <si>
    <t>須磨学園</t>
  </si>
  <si>
    <t>亀本</t>
  </si>
  <si>
    <t>猿倉</t>
  </si>
  <si>
    <t>阪本</t>
  </si>
  <si>
    <t xml:space="preserve"> 場  所　｛</t>
  </si>
  <si>
    <t>淡路佐野運動公園第一野球場</t>
  </si>
  <si>
    <t>尼崎小田</t>
  </si>
  <si>
    <t>兵庫商業</t>
  </si>
  <si>
    <t>X</t>
  </si>
  <si>
    <t>富山</t>
  </si>
  <si>
    <t>禿</t>
  </si>
  <si>
    <t>笹原</t>
  </si>
  <si>
    <t>朝野</t>
  </si>
  <si>
    <t>清末</t>
  </si>
  <si>
    <t>尼崎北</t>
  </si>
  <si>
    <t>神戸北</t>
  </si>
  <si>
    <t>今西</t>
  </si>
  <si>
    <t>八原</t>
  </si>
  <si>
    <t>野平</t>
  </si>
  <si>
    <t>徳</t>
  </si>
  <si>
    <t>奥出</t>
  </si>
  <si>
    <t>田渕</t>
  </si>
  <si>
    <t>　　　　公式記録は朝日新聞神戸総局作成のものです。</t>
  </si>
  <si>
    <r>
      <t>第</t>
    </r>
    <r>
      <rPr>
        <b/>
        <sz val="12"/>
        <rFont val="Arial"/>
        <family val="2"/>
      </rPr>
      <t>95</t>
    </r>
    <r>
      <rPr>
        <b/>
        <sz val="12"/>
        <rFont val="ＭＳ Ｐゴシック"/>
        <family val="3"/>
      </rPr>
      <t>回全国高等学校野球選手権記念 兵庫大会</t>
    </r>
  </si>
  <si>
    <t>X</t>
  </si>
  <si>
    <t>　　　　お問い合わせは朝日新聞神戸総局（℡078-331-414４）までお願いします。　　</t>
  </si>
  <si>
    <t>明石</t>
  </si>
  <si>
    <t>県伊丹</t>
  </si>
  <si>
    <t>山内</t>
  </si>
  <si>
    <t>碓永</t>
  </si>
  <si>
    <t>峯﨑</t>
  </si>
  <si>
    <t>米澤</t>
  </si>
  <si>
    <t>須磨友が丘</t>
  </si>
  <si>
    <t>市立西宮</t>
  </si>
  <si>
    <t>新井</t>
  </si>
  <si>
    <t>竹村</t>
  </si>
  <si>
    <t>岸部</t>
  </si>
  <si>
    <t>前中</t>
  </si>
  <si>
    <t>渡會</t>
  </si>
  <si>
    <t>半井</t>
  </si>
  <si>
    <t>來海</t>
  </si>
  <si>
    <t>高濱</t>
  </si>
  <si>
    <t>渋谷</t>
  </si>
  <si>
    <t>夢野台</t>
  </si>
  <si>
    <t>高津</t>
  </si>
  <si>
    <t>肥田</t>
  </si>
  <si>
    <t>高津</t>
  </si>
  <si>
    <t>森本</t>
  </si>
  <si>
    <t>石原</t>
  </si>
  <si>
    <t>立岩（２本）</t>
  </si>
  <si>
    <t>麻生</t>
  </si>
  <si>
    <t>三木東</t>
  </si>
  <si>
    <t>津名</t>
  </si>
  <si>
    <t>市橋</t>
  </si>
  <si>
    <t>藤本</t>
  </si>
  <si>
    <t>松蔭</t>
  </si>
  <si>
    <t>福條</t>
  </si>
  <si>
    <t>太田</t>
  </si>
  <si>
    <t>X</t>
  </si>
  <si>
    <t>姫路南</t>
  </si>
  <si>
    <t>神﨑</t>
  </si>
  <si>
    <t>佐賀</t>
  </si>
  <si>
    <t>宮田</t>
  </si>
  <si>
    <t>宮田</t>
  </si>
  <si>
    <t>尼崎双星</t>
  </si>
  <si>
    <t>下條</t>
  </si>
  <si>
    <t>増田</t>
  </si>
  <si>
    <t>中井</t>
  </si>
  <si>
    <t>石井</t>
  </si>
  <si>
    <r>
      <t>横山</t>
    </r>
    <r>
      <rPr>
        <sz val="9"/>
        <rFont val="ＭＳ Ｐゴシック"/>
        <family val="3"/>
      </rPr>
      <t>将</t>
    </r>
  </si>
  <si>
    <t>月</t>
  </si>
  <si>
    <t>開始</t>
  </si>
  <si>
    <t>春名</t>
  </si>
  <si>
    <t>草地</t>
  </si>
  <si>
    <t>根津</t>
  </si>
  <si>
    <t>八尾</t>
  </si>
  <si>
    <t>岩本</t>
  </si>
  <si>
    <t>石堂</t>
  </si>
  <si>
    <t>田淵</t>
  </si>
  <si>
    <t>県西宮</t>
  </si>
  <si>
    <t>中道</t>
  </si>
  <si>
    <t>福井</t>
  </si>
  <si>
    <t>佐々木</t>
  </si>
  <si>
    <t>都藤</t>
  </si>
  <si>
    <t>池田</t>
  </si>
  <si>
    <t>長木</t>
  </si>
  <si>
    <t>堀</t>
  </si>
  <si>
    <t>※雷による中断３回合計58分：12:57～13:05、13:13～12:23、13:57～14:37</t>
  </si>
  <si>
    <t>×</t>
  </si>
  <si>
    <t>＜ＭＥＭＯ＞</t>
  </si>
  <si>
    <t>三田祥雲館</t>
  </si>
  <si>
    <t>淡路</t>
  </si>
  <si>
    <t>古西</t>
  </si>
  <si>
    <t>前西</t>
  </si>
  <si>
    <t>高崎</t>
  </si>
  <si>
    <t>中澤</t>
  </si>
  <si>
    <t>鈴木</t>
  </si>
  <si>
    <t>齋藤</t>
  </si>
  <si>
    <t>岨</t>
  </si>
  <si>
    <t>明石清水</t>
  </si>
  <si>
    <t>宝塚西</t>
  </si>
  <si>
    <t>船越</t>
  </si>
  <si>
    <t>岩崎</t>
  </si>
  <si>
    <t>真木</t>
  </si>
  <si>
    <t>有馬</t>
  </si>
  <si>
    <t>香寺</t>
  </si>
  <si>
    <t>丹上</t>
  </si>
  <si>
    <t>柿花</t>
  </si>
  <si>
    <t>奥田</t>
  </si>
  <si>
    <t>壷阪</t>
  </si>
  <si>
    <t>猪名川</t>
  </si>
  <si>
    <t>相生</t>
  </si>
  <si>
    <t>棟久</t>
  </si>
  <si>
    <t>磯脇</t>
  </si>
  <si>
    <t>今井</t>
  </si>
  <si>
    <t>前田遼</t>
  </si>
  <si>
    <t>本田</t>
  </si>
  <si>
    <t>綾部</t>
  </si>
  <si>
    <t>X</t>
  </si>
  <si>
    <t>小野工業</t>
  </si>
  <si>
    <t>播磨南</t>
  </si>
  <si>
    <t>関口</t>
  </si>
  <si>
    <t>落合</t>
  </si>
  <si>
    <t>本岡</t>
  </si>
  <si>
    <t>長谷川</t>
  </si>
  <si>
    <t>五十嵐</t>
  </si>
  <si>
    <t>武庫荘総合</t>
  </si>
  <si>
    <t>仁川学院</t>
  </si>
  <si>
    <t>福永敬</t>
  </si>
  <si>
    <t>高寺</t>
  </si>
  <si>
    <t>吉岡</t>
  </si>
  <si>
    <t>森永</t>
  </si>
  <si>
    <t>六甲アイランド</t>
  </si>
  <si>
    <t>姫路商業</t>
  </si>
  <si>
    <t>佐々田</t>
  </si>
  <si>
    <t>青山</t>
  </si>
  <si>
    <t>丸山</t>
  </si>
  <si>
    <t>池内</t>
  </si>
  <si>
    <t>西宮北</t>
  </si>
  <si>
    <t>岩村</t>
  </si>
  <si>
    <t>東</t>
  </si>
  <si>
    <t>平川</t>
  </si>
  <si>
    <t>小畠</t>
  </si>
  <si>
    <t>原田</t>
  </si>
  <si>
    <t>喜多</t>
  </si>
  <si>
    <t>県芦屋</t>
  </si>
  <si>
    <t>川島</t>
  </si>
  <si>
    <t>畑</t>
  </si>
  <si>
    <t>斎藤</t>
  </si>
  <si>
    <t>若松</t>
  </si>
  <si>
    <t>入江</t>
  </si>
  <si>
    <t>吉澤</t>
  </si>
  <si>
    <t>平田</t>
  </si>
  <si>
    <t>島田</t>
  </si>
  <si>
    <r>
      <t>平野</t>
    </r>
    <r>
      <rPr>
        <sz val="9"/>
        <rFont val="ＭＳ Ｐゴシック"/>
        <family val="3"/>
      </rPr>
      <t>賢</t>
    </r>
  </si>
  <si>
    <t>x</t>
  </si>
  <si>
    <t>氷　上</t>
  </si>
  <si>
    <t>夢　　前</t>
  </si>
  <si>
    <t>星  陵</t>
  </si>
  <si>
    <t>太  子</t>
  </si>
  <si>
    <t>飾  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</si>
</sst>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&quot;×&quot;"/>
    <numFmt numFmtId="188" formatCode="#&quot;X&quot;"/>
    <numFmt numFmtId="189" formatCode="#&quot;×&quot;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 applyProtection="1">
      <alignment vertical="center"/>
      <protection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7" borderId="13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27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left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 horizontal="center" vertical="center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7" fillId="24" borderId="31" xfId="0" applyFont="1" applyFill="1" applyBorder="1" applyAlignment="1" applyProtection="1">
      <alignment vertical="center" wrapText="1"/>
      <protection locked="0"/>
    </xf>
    <xf numFmtId="0" fontId="7" fillId="24" borderId="24" xfId="0" applyFont="1" applyFill="1" applyBorder="1" applyAlignment="1" applyProtection="1">
      <alignment vertical="center" wrapText="1"/>
      <protection locked="0"/>
    </xf>
    <xf numFmtId="0" fontId="7" fillId="24" borderId="34" xfId="0" applyFont="1" applyFill="1" applyBorder="1" applyAlignment="1" applyProtection="1">
      <alignment vertical="center" wrapText="1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7" fillId="24" borderId="35" xfId="0" applyFont="1" applyFill="1" applyBorder="1" applyAlignment="1" applyProtection="1">
      <alignment vertical="center" wrapText="1"/>
      <protection locked="0"/>
    </xf>
    <xf numFmtId="0" fontId="7" fillId="24" borderId="36" xfId="0" applyFont="1" applyFill="1" applyBorder="1" applyAlignment="1" applyProtection="1">
      <alignment vertical="center" wrapText="1"/>
      <protection locked="0"/>
    </xf>
    <xf numFmtId="0" fontId="7" fillId="24" borderId="37" xfId="0" applyFont="1" applyFill="1" applyBorder="1" applyAlignment="1" applyProtection="1">
      <alignment vertical="center" wrapText="1"/>
      <protection locked="0"/>
    </xf>
    <xf numFmtId="181" fontId="26" fillId="24" borderId="17" xfId="0" applyNumberFormat="1" applyFont="1" applyFill="1" applyBorder="1" applyAlignment="1" applyProtection="1">
      <alignment horizontal="center" vertical="center"/>
      <protection locked="0"/>
    </xf>
    <xf numFmtId="181" fontId="26" fillId="24" borderId="18" xfId="0" applyNumberFormat="1" applyFont="1" applyFill="1" applyBorder="1" applyAlignment="1" applyProtection="1">
      <alignment horizontal="center" vertical="center"/>
      <protection locked="0"/>
    </xf>
    <xf numFmtId="181" fontId="26" fillId="24" borderId="15" xfId="0" applyNumberFormat="1" applyFont="1" applyFill="1" applyBorder="1" applyAlignment="1" applyProtection="1">
      <alignment horizontal="center" vertical="center"/>
      <protection locked="0"/>
    </xf>
    <xf numFmtId="181" fontId="26" fillId="24" borderId="19" xfId="0" applyNumberFormat="1" applyFont="1" applyFill="1" applyBorder="1" applyAlignment="1" applyProtection="1">
      <alignment horizontal="center" vertical="center"/>
      <protection locked="0"/>
    </xf>
    <xf numFmtId="181" fontId="27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7" fillId="24" borderId="38" xfId="0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  <protection locked="0"/>
    </xf>
    <xf numFmtId="0" fontId="7" fillId="24" borderId="39" xfId="0" applyFont="1" applyFill="1" applyBorder="1" applyAlignment="1" applyProtection="1">
      <alignment horizontal="left" vertical="center" wrapText="1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4" fillId="24" borderId="43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43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 applyProtection="1">
      <alignment horizontal="center" vertical="center"/>
      <protection/>
    </xf>
    <xf numFmtId="0" fontId="4" fillId="24" borderId="0" xfId="0" applyFont="1" applyFill="1" applyAlignment="1">
      <alignment horizontal="right" vertical="center"/>
    </xf>
    <xf numFmtId="0" fontId="7" fillId="24" borderId="43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20" fontId="0" fillId="24" borderId="0" xfId="0" applyNumberForma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2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7</v>
      </c>
      <c r="P1" s="1" t="s">
        <v>16</v>
      </c>
      <c r="Q1" s="4" t="s">
        <v>31</v>
      </c>
      <c r="R1" s="5" t="s">
        <v>4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1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0.4145833333333333</v>
      </c>
      <c r="J4" s="94"/>
      <c r="K4" s="91" t="s">
        <v>28</v>
      </c>
      <c r="L4" s="91"/>
      <c r="M4" s="94">
        <v>0.4840277777777778</v>
      </c>
      <c r="N4" s="94"/>
      <c r="O4" s="91" t="s">
        <v>22</v>
      </c>
      <c r="P4" s="91"/>
      <c r="Q4" s="93">
        <f>SUM(M4-I4)</f>
        <v>0.06944444444444448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225</v>
      </c>
      <c r="B7" s="77"/>
      <c r="C7" s="53">
        <v>0</v>
      </c>
      <c r="D7" s="54">
        <v>3</v>
      </c>
      <c r="E7" s="55">
        <v>3</v>
      </c>
      <c r="F7" s="53">
        <v>1</v>
      </c>
      <c r="G7" s="54">
        <v>0</v>
      </c>
      <c r="H7" s="56">
        <v>2</v>
      </c>
      <c r="I7" s="53">
        <v>0</v>
      </c>
      <c r="J7" s="17"/>
      <c r="K7" s="38"/>
      <c r="L7" s="16"/>
      <c r="M7" s="17"/>
      <c r="N7" s="38"/>
      <c r="O7" s="39"/>
      <c r="P7" s="17"/>
      <c r="Q7" s="18"/>
      <c r="R7" s="57">
        <f>SUM(C7:Q7)</f>
        <v>9</v>
      </c>
    </row>
    <row r="8" spans="1:18" ht="27.75" customHeight="1">
      <c r="A8" s="76" t="s">
        <v>236</v>
      </c>
      <c r="B8" s="77"/>
      <c r="C8" s="53">
        <v>0</v>
      </c>
      <c r="D8" s="54">
        <v>0</v>
      </c>
      <c r="E8" s="55">
        <v>1</v>
      </c>
      <c r="F8" s="53">
        <v>0</v>
      </c>
      <c r="G8" s="54">
        <v>0</v>
      </c>
      <c r="H8" s="56">
        <v>0</v>
      </c>
      <c r="I8" s="53">
        <v>0</v>
      </c>
      <c r="J8" s="17"/>
      <c r="K8" s="38"/>
      <c r="L8" s="16"/>
      <c r="M8" s="17"/>
      <c r="N8" s="38"/>
      <c r="O8" s="39"/>
      <c r="P8" s="17"/>
      <c r="Q8" s="18"/>
      <c r="R8" s="57">
        <f>SUM(C8:Q8)</f>
        <v>1</v>
      </c>
    </row>
    <row r="9" spans="1:18" ht="21" customHeight="1">
      <c r="A9" s="81" t="s">
        <v>2</v>
      </c>
      <c r="B9" s="82"/>
      <c r="C9" s="83" t="s">
        <v>53</v>
      </c>
      <c r="D9" s="84"/>
      <c r="E9" s="84"/>
      <c r="F9" s="84"/>
      <c r="G9" s="84"/>
      <c r="H9" s="85"/>
      <c r="I9" s="86" t="s">
        <v>54</v>
      </c>
      <c r="J9" s="87"/>
      <c r="K9" s="88" t="s">
        <v>55</v>
      </c>
      <c r="L9" s="89"/>
      <c r="M9" s="92" t="s">
        <v>56</v>
      </c>
      <c r="N9" s="89"/>
      <c r="O9" s="86" t="s">
        <v>57</v>
      </c>
      <c r="P9" s="84"/>
      <c r="Q9" s="84"/>
      <c r="R9" s="87"/>
    </row>
    <row r="10" spans="1:18" ht="16.5" customHeight="1">
      <c r="A10" s="67" t="str">
        <f>A7</f>
        <v>県芦屋</v>
      </c>
      <c r="B10" s="68"/>
      <c r="C10" s="19" t="s">
        <v>6</v>
      </c>
      <c r="D10" s="49" t="s">
        <v>226</v>
      </c>
      <c r="E10" s="42"/>
      <c r="F10" s="20">
        <v>4</v>
      </c>
      <c r="G10" s="49"/>
      <c r="H10" s="90"/>
      <c r="I10" s="63" t="s">
        <v>8</v>
      </c>
      <c r="J10" s="64"/>
      <c r="K10" s="64"/>
      <c r="L10" s="42"/>
      <c r="M10" s="63" t="s">
        <v>226</v>
      </c>
      <c r="N10" s="90"/>
      <c r="O10" s="49" t="s">
        <v>227</v>
      </c>
      <c r="P10" s="42"/>
      <c r="Q10" s="63"/>
      <c r="R10" s="64"/>
    </row>
    <row r="11" spans="1:18" ht="16.5" customHeight="1">
      <c r="A11" s="67"/>
      <c r="B11" s="68"/>
      <c r="C11" s="21">
        <v>2</v>
      </c>
      <c r="D11" s="78" t="s">
        <v>228</v>
      </c>
      <c r="E11" s="79"/>
      <c r="F11" s="22">
        <v>5</v>
      </c>
      <c r="G11" s="78"/>
      <c r="H11" s="80"/>
      <c r="I11" s="44" t="s">
        <v>83</v>
      </c>
      <c r="J11" s="45"/>
      <c r="K11" s="45"/>
      <c r="L11" s="79"/>
      <c r="M11" s="44"/>
      <c r="N11" s="80"/>
      <c r="O11" s="78"/>
      <c r="P11" s="79"/>
      <c r="Q11" s="44"/>
      <c r="R11" s="45"/>
    </row>
    <row r="12" spans="1:18" ht="16.5" customHeight="1">
      <c r="A12" s="69"/>
      <c r="B12" s="70"/>
      <c r="C12" s="23">
        <v>3</v>
      </c>
      <c r="D12" s="71"/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氷　上</v>
      </c>
      <c r="B13" s="66"/>
      <c r="C13" s="19" t="s">
        <v>6</v>
      </c>
      <c r="D13" s="49" t="s">
        <v>8</v>
      </c>
      <c r="E13" s="42"/>
      <c r="F13" s="20">
        <v>4</v>
      </c>
      <c r="G13" s="49"/>
      <c r="H13" s="90"/>
      <c r="I13" s="63" t="s">
        <v>76</v>
      </c>
      <c r="J13" s="64"/>
      <c r="K13" s="64"/>
      <c r="L13" s="42"/>
      <c r="M13" s="63"/>
      <c r="N13" s="90"/>
      <c r="O13" s="49" t="s">
        <v>76</v>
      </c>
      <c r="P13" s="42"/>
      <c r="Q13" s="63"/>
      <c r="R13" s="64"/>
    </row>
    <row r="14" spans="1:18" ht="16.5" customHeight="1">
      <c r="A14" s="67"/>
      <c r="B14" s="68"/>
      <c r="C14" s="21">
        <v>2</v>
      </c>
      <c r="D14" s="78" t="s">
        <v>75</v>
      </c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1</v>
      </c>
      <c r="C17" s="8" t="s">
        <v>1</v>
      </c>
      <c r="D17" s="6"/>
      <c r="E17" s="96" t="s">
        <v>43</v>
      </c>
      <c r="F17" s="96"/>
      <c r="G17" s="95" t="s">
        <v>44</v>
      </c>
      <c r="H17" s="95"/>
      <c r="I17" s="94">
        <v>0.5194444444444445</v>
      </c>
      <c r="J17" s="94"/>
      <c r="K17" s="91" t="s">
        <v>45</v>
      </c>
      <c r="L17" s="91"/>
      <c r="M17" s="94">
        <v>0.6</v>
      </c>
      <c r="N17" s="94"/>
      <c r="O17" s="91" t="s">
        <v>46</v>
      </c>
      <c r="P17" s="91"/>
      <c r="Q17" s="93">
        <f>SUM(M17-I17)</f>
        <v>0.08055555555555549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237</v>
      </c>
      <c r="B20" s="77"/>
      <c r="C20" s="53">
        <v>1</v>
      </c>
      <c r="D20" s="54">
        <v>0</v>
      </c>
      <c r="E20" s="55">
        <v>0</v>
      </c>
      <c r="F20" s="53">
        <v>0</v>
      </c>
      <c r="G20" s="54">
        <v>0</v>
      </c>
      <c r="H20" s="56">
        <v>0</v>
      </c>
      <c r="I20" s="53">
        <v>4</v>
      </c>
      <c r="J20" s="17">
        <v>0</v>
      </c>
      <c r="K20" s="38">
        <v>1</v>
      </c>
      <c r="L20" s="16"/>
      <c r="M20" s="17"/>
      <c r="N20" s="38"/>
      <c r="O20" s="39"/>
      <c r="P20" s="17"/>
      <c r="Q20" s="18"/>
      <c r="R20" s="57">
        <f>SUM(C20:Q20)</f>
        <v>6</v>
      </c>
    </row>
    <row r="21" spans="1:18" ht="27.75" customHeight="1">
      <c r="A21" s="76" t="s">
        <v>67</v>
      </c>
      <c r="B21" s="77"/>
      <c r="C21" s="53">
        <v>0</v>
      </c>
      <c r="D21" s="54">
        <v>0</v>
      </c>
      <c r="E21" s="55">
        <v>0</v>
      </c>
      <c r="F21" s="53">
        <v>0</v>
      </c>
      <c r="G21" s="54">
        <v>0</v>
      </c>
      <c r="H21" s="56">
        <v>0</v>
      </c>
      <c r="I21" s="53">
        <v>0</v>
      </c>
      <c r="J21" s="17">
        <v>0</v>
      </c>
      <c r="K21" s="38">
        <v>0</v>
      </c>
      <c r="L21" s="16"/>
      <c r="M21" s="17"/>
      <c r="N21" s="38"/>
      <c r="O21" s="39"/>
      <c r="P21" s="17"/>
      <c r="Q21" s="18"/>
      <c r="R21" s="57">
        <f>SUM(C21:Q21)</f>
        <v>0</v>
      </c>
    </row>
    <row r="22" spans="1:18" ht="21" customHeight="1">
      <c r="A22" s="81" t="s">
        <v>2</v>
      </c>
      <c r="B22" s="82"/>
      <c r="C22" s="83" t="s">
        <v>53</v>
      </c>
      <c r="D22" s="84"/>
      <c r="E22" s="84"/>
      <c r="F22" s="84"/>
      <c r="G22" s="84"/>
      <c r="H22" s="85"/>
      <c r="I22" s="86" t="s">
        <v>54</v>
      </c>
      <c r="J22" s="87"/>
      <c r="K22" s="88" t="s">
        <v>55</v>
      </c>
      <c r="L22" s="89"/>
      <c r="M22" s="92" t="s">
        <v>56</v>
      </c>
      <c r="N22" s="89"/>
      <c r="O22" s="86" t="s">
        <v>57</v>
      </c>
      <c r="P22" s="84"/>
      <c r="Q22" s="84"/>
      <c r="R22" s="87"/>
    </row>
    <row r="23" spans="1:18" ht="16.5" customHeight="1">
      <c r="A23" s="67" t="str">
        <f>A20</f>
        <v>夢　　前</v>
      </c>
      <c r="B23" s="68"/>
      <c r="C23" s="19" t="s">
        <v>6</v>
      </c>
      <c r="D23" s="49" t="s">
        <v>229</v>
      </c>
      <c r="E23" s="42"/>
      <c r="F23" s="20">
        <v>4</v>
      </c>
      <c r="G23" s="49"/>
      <c r="H23" s="90"/>
      <c r="I23" s="63" t="s">
        <v>230</v>
      </c>
      <c r="J23" s="64"/>
      <c r="K23" s="64"/>
      <c r="L23" s="42"/>
      <c r="M23" s="63"/>
      <c r="N23" s="90"/>
      <c r="O23" s="49" t="s">
        <v>231</v>
      </c>
      <c r="P23" s="42"/>
      <c r="Q23" s="63"/>
      <c r="R23" s="64"/>
    </row>
    <row r="24" spans="1:18" ht="16.5" customHeight="1">
      <c r="A24" s="67"/>
      <c r="B24" s="68"/>
      <c r="C24" s="21">
        <v>2</v>
      </c>
      <c r="D24" s="78"/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/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/>
      <c r="P25" s="72"/>
      <c r="Q25" s="74"/>
      <c r="R25" s="75"/>
    </row>
    <row r="26" spans="1:18" ht="16.5" customHeight="1">
      <c r="A26" s="65" t="str">
        <f>A21</f>
        <v>甲陽学院</v>
      </c>
      <c r="B26" s="66"/>
      <c r="C26" s="19" t="s">
        <v>6</v>
      </c>
      <c r="D26" s="49" t="s">
        <v>68</v>
      </c>
      <c r="E26" s="42"/>
      <c r="F26" s="20">
        <v>4</v>
      </c>
      <c r="G26" s="49"/>
      <c r="H26" s="90"/>
      <c r="I26" s="63" t="s">
        <v>232</v>
      </c>
      <c r="J26" s="64"/>
      <c r="K26" s="64"/>
      <c r="L26" s="42"/>
      <c r="M26" s="63"/>
      <c r="N26" s="90"/>
      <c r="O26" s="49"/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234</v>
      </c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/>
      <c r="P27" s="79"/>
      <c r="Q27" s="44"/>
      <c r="R27" s="45"/>
    </row>
    <row r="28" spans="1:18" ht="16.5" customHeight="1">
      <c r="A28" s="69"/>
      <c r="B28" s="70"/>
      <c r="C28" s="23">
        <v>3</v>
      </c>
      <c r="D28" s="71" t="s">
        <v>233</v>
      </c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K10:L10"/>
    <mergeCell ref="I10:J10"/>
    <mergeCell ref="I11:J11"/>
    <mergeCell ref="G15:H15"/>
    <mergeCell ref="I14:J14"/>
    <mergeCell ref="G23:H23"/>
    <mergeCell ref="K13:L13"/>
    <mergeCell ref="M17:N17"/>
    <mergeCell ref="A1:G1"/>
    <mergeCell ref="E4:F4"/>
    <mergeCell ref="E17:F17"/>
    <mergeCell ref="G11:H11"/>
    <mergeCell ref="G4:H4"/>
    <mergeCell ref="D14:E14"/>
    <mergeCell ref="G10:H10"/>
    <mergeCell ref="A8:B8"/>
    <mergeCell ref="I4:J4"/>
    <mergeCell ref="K4:L4"/>
    <mergeCell ref="I24:J24"/>
    <mergeCell ref="K24:L24"/>
    <mergeCell ref="I9:J9"/>
    <mergeCell ref="I12:J12"/>
    <mergeCell ref="I15:J15"/>
    <mergeCell ref="K14:L14"/>
    <mergeCell ref="K17:L17"/>
    <mergeCell ref="K9:L9"/>
    <mergeCell ref="A22:B22"/>
    <mergeCell ref="C22:H22"/>
    <mergeCell ref="A19:B19"/>
    <mergeCell ref="I22:J22"/>
    <mergeCell ref="A6:B6"/>
    <mergeCell ref="A7:B7"/>
    <mergeCell ref="D10:E10"/>
    <mergeCell ref="G14:H14"/>
    <mergeCell ref="D12:E12"/>
    <mergeCell ref="A9:B9"/>
    <mergeCell ref="D13:E13"/>
    <mergeCell ref="G13:H13"/>
    <mergeCell ref="C9:H9"/>
    <mergeCell ref="D11:E11"/>
    <mergeCell ref="D24:E24"/>
    <mergeCell ref="D25:E25"/>
    <mergeCell ref="D15:E15"/>
    <mergeCell ref="O10:P10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5:H25"/>
    <mergeCell ref="G24:H24"/>
    <mergeCell ref="Q10:R10"/>
    <mergeCell ref="Q13:R13"/>
    <mergeCell ref="K12:L12"/>
    <mergeCell ref="K11:L11"/>
    <mergeCell ref="O13:P13"/>
    <mergeCell ref="M10:N10"/>
    <mergeCell ref="M11:N11"/>
    <mergeCell ref="M12:N12"/>
    <mergeCell ref="I25:J25"/>
    <mergeCell ref="I13:J13"/>
    <mergeCell ref="A13:B15"/>
    <mergeCell ref="G12:H12"/>
    <mergeCell ref="A10:B12"/>
    <mergeCell ref="I23:J23"/>
    <mergeCell ref="I17:J17"/>
    <mergeCell ref="G17:H17"/>
    <mergeCell ref="K15:L15"/>
    <mergeCell ref="A20:B20"/>
    <mergeCell ref="A21:B21"/>
    <mergeCell ref="K25:L25"/>
    <mergeCell ref="A23:B25"/>
    <mergeCell ref="D23:E23"/>
    <mergeCell ref="K28:L28"/>
    <mergeCell ref="K27:L27"/>
    <mergeCell ref="K26:L26"/>
    <mergeCell ref="D26:E26"/>
    <mergeCell ref="M28:N28"/>
    <mergeCell ref="G27:H27"/>
    <mergeCell ref="G26:H26"/>
    <mergeCell ref="Q28:R28"/>
    <mergeCell ref="M25:N25"/>
    <mergeCell ref="Q24:R24"/>
    <mergeCell ref="O26:P26"/>
    <mergeCell ref="Q26:R26"/>
    <mergeCell ref="M26:N26"/>
    <mergeCell ref="O24:P24"/>
    <mergeCell ref="M23:N23"/>
    <mergeCell ref="M22:N22"/>
    <mergeCell ref="K22:L22"/>
    <mergeCell ref="M24:N24"/>
    <mergeCell ref="O23:P23"/>
    <mergeCell ref="K23:L23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O25:P25"/>
    <mergeCell ref="Q25:R25"/>
    <mergeCell ref="O28:P28"/>
    <mergeCell ref="I27:J27"/>
    <mergeCell ref="D27:E27"/>
    <mergeCell ref="J3:K3"/>
    <mergeCell ref="L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C7:Q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11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20</v>
      </c>
      <c r="P1" s="1" t="s">
        <v>16</v>
      </c>
      <c r="Q1" s="4" t="s">
        <v>17</v>
      </c>
      <c r="R1" s="5" t="s">
        <v>20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3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0.4138888888888889</v>
      </c>
      <c r="J4" s="94"/>
      <c r="K4" s="91" t="s">
        <v>28</v>
      </c>
      <c r="L4" s="91"/>
      <c r="M4" s="94">
        <v>0.5104166666666666</v>
      </c>
      <c r="N4" s="94"/>
      <c r="O4" s="91" t="s">
        <v>22</v>
      </c>
      <c r="P4" s="91"/>
      <c r="Q4" s="93">
        <f>SUM(M4-I4)</f>
        <v>0.09652777777777771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86</v>
      </c>
      <c r="B7" s="77"/>
      <c r="C7" s="53">
        <v>0</v>
      </c>
      <c r="D7" s="54">
        <v>0</v>
      </c>
      <c r="E7" s="55">
        <v>0</v>
      </c>
      <c r="F7" s="53">
        <v>0</v>
      </c>
      <c r="G7" s="54">
        <v>0</v>
      </c>
      <c r="H7" s="56">
        <v>0</v>
      </c>
      <c r="I7" s="53">
        <v>2</v>
      </c>
      <c r="J7" s="17">
        <v>3</v>
      </c>
      <c r="K7" s="38">
        <v>0</v>
      </c>
      <c r="L7" s="16"/>
      <c r="M7" s="17"/>
      <c r="N7" s="38"/>
      <c r="O7" s="39"/>
      <c r="P7" s="17"/>
      <c r="Q7" s="18"/>
      <c r="R7" s="57">
        <f>SUM(C7:Q7)</f>
        <v>5</v>
      </c>
    </row>
    <row r="8" spans="1:18" ht="27.75" customHeight="1">
      <c r="A8" s="76" t="s">
        <v>87</v>
      </c>
      <c r="B8" s="77"/>
      <c r="C8" s="53">
        <v>0</v>
      </c>
      <c r="D8" s="54">
        <v>0</v>
      </c>
      <c r="E8" s="55">
        <v>0</v>
      </c>
      <c r="F8" s="53">
        <v>0</v>
      </c>
      <c r="G8" s="54">
        <v>4</v>
      </c>
      <c r="H8" s="56">
        <v>1</v>
      </c>
      <c r="I8" s="53">
        <v>0</v>
      </c>
      <c r="J8" s="17">
        <v>1</v>
      </c>
      <c r="K8" s="38" t="s">
        <v>104</v>
      </c>
      <c r="L8" s="16"/>
      <c r="M8" s="17"/>
      <c r="N8" s="38"/>
      <c r="O8" s="39"/>
      <c r="P8" s="17"/>
      <c r="Q8" s="18"/>
      <c r="R8" s="57">
        <f>SUM(C8:Q8)</f>
        <v>6</v>
      </c>
    </row>
    <row r="9" spans="1:18" ht="21" customHeight="1">
      <c r="A9" s="81" t="s">
        <v>2</v>
      </c>
      <c r="B9" s="82"/>
      <c r="C9" s="83" t="s">
        <v>38</v>
      </c>
      <c r="D9" s="84"/>
      <c r="E9" s="84"/>
      <c r="F9" s="84"/>
      <c r="G9" s="84"/>
      <c r="H9" s="85"/>
      <c r="I9" s="86" t="s">
        <v>39</v>
      </c>
      <c r="J9" s="87"/>
      <c r="K9" s="88" t="s">
        <v>40</v>
      </c>
      <c r="L9" s="89"/>
      <c r="M9" s="92" t="s">
        <v>41</v>
      </c>
      <c r="N9" s="89"/>
      <c r="O9" s="86" t="s">
        <v>42</v>
      </c>
      <c r="P9" s="84"/>
      <c r="Q9" s="84"/>
      <c r="R9" s="87"/>
    </row>
    <row r="10" spans="1:18" ht="16.5" customHeight="1">
      <c r="A10" s="67" t="str">
        <f>A7</f>
        <v>尼崎小田</v>
      </c>
      <c r="B10" s="68"/>
      <c r="C10" s="19" t="s">
        <v>6</v>
      </c>
      <c r="D10" s="49" t="s">
        <v>89</v>
      </c>
      <c r="E10" s="42"/>
      <c r="F10" s="20">
        <v>4</v>
      </c>
      <c r="G10" s="49" t="s">
        <v>90</v>
      </c>
      <c r="H10" s="90"/>
      <c r="I10" s="63" t="s">
        <v>64</v>
      </c>
      <c r="J10" s="64"/>
      <c r="K10" s="64"/>
      <c r="L10" s="42"/>
      <c r="M10" s="63"/>
      <c r="N10" s="90"/>
      <c r="O10" s="49"/>
      <c r="P10" s="42"/>
      <c r="Q10" s="63"/>
      <c r="R10" s="64"/>
    </row>
    <row r="11" spans="1:18" ht="16.5" customHeight="1">
      <c r="A11" s="67"/>
      <c r="B11" s="68"/>
      <c r="C11" s="21">
        <v>2</v>
      </c>
      <c r="D11" s="78" t="s">
        <v>91</v>
      </c>
      <c r="E11" s="79"/>
      <c r="F11" s="22">
        <v>5</v>
      </c>
      <c r="G11" s="78"/>
      <c r="H11" s="80"/>
      <c r="I11" s="44"/>
      <c r="J11" s="45"/>
      <c r="K11" s="45"/>
      <c r="L11" s="79"/>
      <c r="M11" s="44"/>
      <c r="N11" s="80"/>
      <c r="O11" s="78"/>
      <c r="P11" s="79"/>
      <c r="Q11" s="44"/>
      <c r="R11" s="45"/>
    </row>
    <row r="12" spans="1:18" ht="16.5" customHeight="1">
      <c r="A12" s="69"/>
      <c r="B12" s="70"/>
      <c r="C12" s="23">
        <v>3</v>
      </c>
      <c r="D12" s="71" t="s">
        <v>92</v>
      </c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兵庫商業</v>
      </c>
      <c r="B13" s="66"/>
      <c r="C13" s="19" t="s">
        <v>6</v>
      </c>
      <c r="D13" s="49" t="s">
        <v>8</v>
      </c>
      <c r="E13" s="42"/>
      <c r="F13" s="20">
        <v>4</v>
      </c>
      <c r="G13" s="49"/>
      <c r="H13" s="90"/>
      <c r="I13" s="63" t="s">
        <v>93</v>
      </c>
      <c r="J13" s="64"/>
      <c r="K13" s="64"/>
      <c r="L13" s="42"/>
      <c r="M13" s="63"/>
      <c r="N13" s="90"/>
      <c r="O13" s="49"/>
      <c r="P13" s="42"/>
      <c r="Q13" s="63"/>
      <c r="R13" s="64"/>
    </row>
    <row r="14" spans="1:18" ht="16.5" customHeight="1">
      <c r="A14" s="67"/>
      <c r="B14" s="68"/>
      <c r="C14" s="21">
        <v>2</v>
      </c>
      <c r="D14" s="78" t="s">
        <v>37</v>
      </c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3</v>
      </c>
      <c r="C17" s="8" t="s">
        <v>1</v>
      </c>
      <c r="D17" s="6"/>
      <c r="E17" s="96" t="s">
        <v>60</v>
      </c>
      <c r="F17" s="96"/>
      <c r="G17" s="95" t="s">
        <v>61</v>
      </c>
      <c r="H17" s="95"/>
      <c r="I17" s="94">
        <v>0.548611111111111</v>
      </c>
      <c r="J17" s="94"/>
      <c r="K17" s="91" t="s">
        <v>62</v>
      </c>
      <c r="L17" s="91"/>
      <c r="M17" s="94">
        <v>0.6083333333333333</v>
      </c>
      <c r="N17" s="94"/>
      <c r="O17" s="91" t="s">
        <v>63</v>
      </c>
      <c r="P17" s="91"/>
      <c r="Q17" s="93">
        <f>SUM(M17-I17)</f>
        <v>0.05972222222222223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94</v>
      </c>
      <c r="B20" s="77"/>
      <c r="C20" s="53">
        <v>0</v>
      </c>
      <c r="D20" s="54">
        <v>0</v>
      </c>
      <c r="E20" s="55">
        <v>0</v>
      </c>
      <c r="F20" s="53">
        <v>0</v>
      </c>
      <c r="G20" s="54">
        <v>0</v>
      </c>
      <c r="H20" s="56">
        <v>0</v>
      </c>
      <c r="I20" s="53">
        <v>0</v>
      </c>
      <c r="J20" s="17">
        <v>0</v>
      </c>
      <c r="K20" s="38">
        <v>0</v>
      </c>
      <c r="L20" s="16"/>
      <c r="M20" s="17"/>
      <c r="N20" s="38"/>
      <c r="O20" s="39"/>
      <c r="P20" s="17"/>
      <c r="Q20" s="18"/>
      <c r="R20" s="57">
        <f>SUM(C20:Q20)</f>
        <v>0</v>
      </c>
    </row>
    <row r="21" spans="1:18" ht="27.75" customHeight="1">
      <c r="A21" s="76" t="s">
        <v>95</v>
      </c>
      <c r="B21" s="77"/>
      <c r="C21" s="53">
        <v>0</v>
      </c>
      <c r="D21" s="54">
        <v>0</v>
      </c>
      <c r="E21" s="55">
        <v>0</v>
      </c>
      <c r="F21" s="53">
        <v>0</v>
      </c>
      <c r="G21" s="54">
        <v>0</v>
      </c>
      <c r="H21" s="56">
        <v>1</v>
      </c>
      <c r="I21" s="53">
        <v>0</v>
      </c>
      <c r="J21" s="17">
        <v>0</v>
      </c>
      <c r="K21" s="38" t="s">
        <v>88</v>
      </c>
      <c r="L21" s="16"/>
      <c r="M21" s="17"/>
      <c r="N21" s="38"/>
      <c r="O21" s="39"/>
      <c r="P21" s="17"/>
      <c r="Q21" s="18"/>
      <c r="R21" s="57">
        <f>SUM(C21:Q21)</f>
        <v>1</v>
      </c>
    </row>
    <row r="22" spans="1:18" ht="21" customHeight="1">
      <c r="A22" s="81" t="s">
        <v>2</v>
      </c>
      <c r="B22" s="82"/>
      <c r="C22" s="83" t="s">
        <v>53</v>
      </c>
      <c r="D22" s="84"/>
      <c r="E22" s="84"/>
      <c r="F22" s="84"/>
      <c r="G22" s="84"/>
      <c r="H22" s="85"/>
      <c r="I22" s="86" t="s">
        <v>54</v>
      </c>
      <c r="J22" s="87"/>
      <c r="K22" s="88" t="s">
        <v>55</v>
      </c>
      <c r="L22" s="89"/>
      <c r="M22" s="92" t="s">
        <v>56</v>
      </c>
      <c r="N22" s="89"/>
      <c r="O22" s="86" t="s">
        <v>57</v>
      </c>
      <c r="P22" s="84"/>
      <c r="Q22" s="84"/>
      <c r="R22" s="87"/>
    </row>
    <row r="23" spans="1:18" ht="16.5" customHeight="1">
      <c r="A23" s="67" t="str">
        <f>A20</f>
        <v>尼崎北</v>
      </c>
      <c r="B23" s="68"/>
      <c r="C23" s="19" t="s">
        <v>6</v>
      </c>
      <c r="D23" s="49" t="s">
        <v>96</v>
      </c>
      <c r="E23" s="42"/>
      <c r="F23" s="20">
        <v>4</v>
      </c>
      <c r="G23" s="49"/>
      <c r="H23" s="90"/>
      <c r="I23" s="63" t="s">
        <v>97</v>
      </c>
      <c r="J23" s="64"/>
      <c r="K23" s="64"/>
      <c r="L23" s="42"/>
      <c r="M23" s="63"/>
      <c r="N23" s="90"/>
      <c r="O23" s="49"/>
      <c r="P23" s="42"/>
      <c r="Q23" s="63"/>
      <c r="R23" s="64"/>
    </row>
    <row r="24" spans="1:18" ht="16.5" customHeight="1">
      <c r="A24" s="67"/>
      <c r="B24" s="68"/>
      <c r="C24" s="21">
        <v>2</v>
      </c>
      <c r="D24" s="78"/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/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/>
      <c r="P25" s="72"/>
      <c r="Q25" s="74"/>
      <c r="R25" s="75"/>
    </row>
    <row r="26" spans="1:18" ht="16.5" customHeight="1">
      <c r="A26" s="65" t="str">
        <f>A21</f>
        <v>神戸北</v>
      </c>
      <c r="B26" s="66"/>
      <c r="C26" s="19" t="s">
        <v>6</v>
      </c>
      <c r="D26" s="49" t="s">
        <v>98</v>
      </c>
      <c r="E26" s="42"/>
      <c r="F26" s="20">
        <v>4</v>
      </c>
      <c r="G26" s="49"/>
      <c r="H26" s="90"/>
      <c r="I26" s="63" t="s">
        <v>99</v>
      </c>
      <c r="J26" s="64"/>
      <c r="K26" s="64"/>
      <c r="L26" s="42"/>
      <c r="M26" s="63" t="s">
        <v>100</v>
      </c>
      <c r="N26" s="90"/>
      <c r="O26" s="49" t="s">
        <v>101</v>
      </c>
      <c r="P26" s="42"/>
      <c r="Q26" s="63"/>
      <c r="R26" s="64"/>
    </row>
    <row r="27" spans="1:18" ht="16.5" customHeight="1">
      <c r="A27" s="67"/>
      <c r="B27" s="68"/>
      <c r="C27" s="21">
        <v>2</v>
      </c>
      <c r="D27" s="78"/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/>
      <c r="P27" s="79"/>
      <c r="Q27" s="44"/>
      <c r="R27" s="45"/>
    </row>
    <row r="28" spans="1:18" ht="16.5" customHeight="1">
      <c r="A28" s="69"/>
      <c r="B28" s="70"/>
      <c r="C28" s="23">
        <v>3</v>
      </c>
      <c r="D28" s="71"/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3">
    <mergeCell ref="I26:J26"/>
    <mergeCell ref="A26:B28"/>
    <mergeCell ref="D28:E28"/>
    <mergeCell ref="G28:H28"/>
    <mergeCell ref="I28:J28"/>
    <mergeCell ref="I27:J27"/>
    <mergeCell ref="D27:E27"/>
    <mergeCell ref="K28:L28"/>
    <mergeCell ref="O28:P28"/>
    <mergeCell ref="O27:P27"/>
    <mergeCell ref="Q27:R27"/>
    <mergeCell ref="Q17:R17"/>
    <mergeCell ref="Q4:R4"/>
    <mergeCell ref="O4:P4"/>
    <mergeCell ref="O25:P25"/>
    <mergeCell ref="Q25:R25"/>
    <mergeCell ref="M13:N13"/>
    <mergeCell ref="M14:N14"/>
    <mergeCell ref="O22:R22"/>
    <mergeCell ref="O17:P17"/>
    <mergeCell ref="M15:N15"/>
    <mergeCell ref="O23:P23"/>
    <mergeCell ref="I22:J22"/>
    <mergeCell ref="I23:J23"/>
    <mergeCell ref="M23:N23"/>
    <mergeCell ref="M22:N22"/>
    <mergeCell ref="K22:L22"/>
    <mergeCell ref="M24:N24"/>
    <mergeCell ref="Q28:R28"/>
    <mergeCell ref="M25:N25"/>
    <mergeCell ref="Q24:R24"/>
    <mergeCell ref="O26:P26"/>
    <mergeCell ref="Q26:R26"/>
    <mergeCell ref="O24:P24"/>
    <mergeCell ref="I11:J11"/>
    <mergeCell ref="D26:E26"/>
    <mergeCell ref="M28:N28"/>
    <mergeCell ref="G27:H27"/>
    <mergeCell ref="G26:H26"/>
    <mergeCell ref="I25:J25"/>
    <mergeCell ref="K27:L27"/>
    <mergeCell ref="K26:L26"/>
    <mergeCell ref="K25:L25"/>
    <mergeCell ref="M26:N26"/>
    <mergeCell ref="M27:N27"/>
    <mergeCell ref="G25:H25"/>
    <mergeCell ref="G24:H24"/>
    <mergeCell ref="A23:B25"/>
    <mergeCell ref="D23:E23"/>
    <mergeCell ref="D24:E24"/>
    <mergeCell ref="D25:E25"/>
    <mergeCell ref="O13:P13"/>
    <mergeCell ref="M10:N10"/>
    <mergeCell ref="M11:N11"/>
    <mergeCell ref="M12:N12"/>
    <mergeCell ref="O10:P10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Q13:R13"/>
    <mergeCell ref="A20:B20"/>
    <mergeCell ref="A21:B21"/>
    <mergeCell ref="A19:B19"/>
    <mergeCell ref="A6:B6"/>
    <mergeCell ref="A7:B7"/>
    <mergeCell ref="A13:B15"/>
    <mergeCell ref="A10:B12"/>
    <mergeCell ref="D15:E15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9:L9"/>
    <mergeCell ref="K13:L13"/>
    <mergeCell ref="K10:L10"/>
    <mergeCell ref="K15:L15"/>
    <mergeCell ref="K14:L14"/>
    <mergeCell ref="K17:L17"/>
    <mergeCell ref="M17:N17"/>
    <mergeCell ref="K12:L12"/>
    <mergeCell ref="K11:L11"/>
    <mergeCell ref="I13:J13"/>
    <mergeCell ref="I17:J17"/>
    <mergeCell ref="G17:H17"/>
    <mergeCell ref="M4:N4"/>
    <mergeCell ref="K4:L4"/>
    <mergeCell ref="G12:H12"/>
    <mergeCell ref="I12:J12"/>
    <mergeCell ref="I15:J15"/>
    <mergeCell ref="I10:J10"/>
    <mergeCell ref="K23:L23"/>
    <mergeCell ref="G15:H15"/>
    <mergeCell ref="I14:J14"/>
    <mergeCell ref="G23:H23"/>
    <mergeCell ref="C22:H22"/>
    <mergeCell ref="J3:K3"/>
    <mergeCell ref="L3:Q3"/>
    <mergeCell ref="I4:J4"/>
    <mergeCell ref="G10:H10"/>
    <mergeCell ref="Q10:R10"/>
    <mergeCell ref="O9:R9"/>
    <mergeCell ref="M9:N9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3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11</v>
      </c>
      <c r="P1" s="1" t="s">
        <v>16</v>
      </c>
      <c r="Q1" s="4" t="s">
        <v>10</v>
      </c>
      <c r="R1" s="5" t="s">
        <v>4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1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0.4145833333333333</v>
      </c>
      <c r="J4" s="94"/>
      <c r="K4" s="91" t="s">
        <v>28</v>
      </c>
      <c r="L4" s="91"/>
      <c r="M4" s="94">
        <v>0.5</v>
      </c>
      <c r="N4" s="94"/>
      <c r="O4" s="91" t="s">
        <v>22</v>
      </c>
      <c r="P4" s="91"/>
      <c r="Q4" s="93">
        <f>SUM(M4-I4)</f>
        <v>0.0854166666666667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212</v>
      </c>
      <c r="B7" s="77"/>
      <c r="C7" s="53">
        <v>1</v>
      </c>
      <c r="D7" s="54">
        <v>0</v>
      </c>
      <c r="E7" s="55">
        <v>1</v>
      </c>
      <c r="F7" s="53">
        <v>0</v>
      </c>
      <c r="G7" s="54">
        <v>1</v>
      </c>
      <c r="H7" s="56">
        <v>1</v>
      </c>
      <c r="I7" s="53">
        <v>0</v>
      </c>
      <c r="J7" s="17">
        <v>8</v>
      </c>
      <c r="K7" s="38"/>
      <c r="L7" s="16"/>
      <c r="M7" s="17"/>
      <c r="N7" s="38"/>
      <c r="O7" s="39"/>
      <c r="P7" s="17"/>
      <c r="Q7" s="18"/>
      <c r="R7" s="57">
        <f>SUM(C7:Q7)</f>
        <v>12</v>
      </c>
    </row>
    <row r="8" spans="1:18" ht="27.75" customHeight="1">
      <c r="A8" s="76" t="s">
        <v>213</v>
      </c>
      <c r="B8" s="77"/>
      <c r="C8" s="53">
        <v>0</v>
      </c>
      <c r="D8" s="54">
        <v>0</v>
      </c>
      <c r="E8" s="55">
        <v>0</v>
      </c>
      <c r="F8" s="53">
        <v>0</v>
      </c>
      <c r="G8" s="54">
        <v>0</v>
      </c>
      <c r="H8" s="56">
        <v>0</v>
      </c>
      <c r="I8" s="53">
        <v>0</v>
      </c>
      <c r="J8" s="17">
        <v>0</v>
      </c>
      <c r="K8" s="38"/>
      <c r="L8" s="16"/>
      <c r="M8" s="17"/>
      <c r="N8" s="38"/>
      <c r="O8" s="39"/>
      <c r="P8" s="17"/>
      <c r="Q8" s="18"/>
      <c r="R8" s="57">
        <f>SUM(C8:Q8)</f>
        <v>0</v>
      </c>
    </row>
    <row r="9" spans="1:18" ht="21" customHeight="1">
      <c r="A9" s="81" t="s">
        <v>2</v>
      </c>
      <c r="B9" s="82"/>
      <c r="C9" s="83" t="s">
        <v>38</v>
      </c>
      <c r="D9" s="84"/>
      <c r="E9" s="84"/>
      <c r="F9" s="84"/>
      <c r="G9" s="84"/>
      <c r="H9" s="85"/>
      <c r="I9" s="86" t="s">
        <v>39</v>
      </c>
      <c r="J9" s="87"/>
      <c r="K9" s="88" t="s">
        <v>40</v>
      </c>
      <c r="L9" s="89"/>
      <c r="M9" s="92" t="s">
        <v>41</v>
      </c>
      <c r="N9" s="89"/>
      <c r="O9" s="86" t="s">
        <v>42</v>
      </c>
      <c r="P9" s="84"/>
      <c r="Q9" s="84"/>
      <c r="R9" s="87"/>
    </row>
    <row r="10" spans="1:18" ht="16.5" customHeight="1">
      <c r="A10" s="67" t="str">
        <f>A7</f>
        <v>六甲アイランド</v>
      </c>
      <c r="B10" s="68"/>
      <c r="C10" s="19" t="s">
        <v>6</v>
      </c>
      <c r="D10" s="49" t="s">
        <v>214</v>
      </c>
      <c r="E10" s="42"/>
      <c r="F10" s="20">
        <v>4</v>
      </c>
      <c r="G10" s="49"/>
      <c r="H10" s="90"/>
      <c r="I10" s="63" t="s">
        <v>215</v>
      </c>
      <c r="J10" s="64"/>
      <c r="K10" s="64"/>
      <c r="L10" s="42"/>
      <c r="M10" s="63"/>
      <c r="N10" s="90"/>
      <c r="O10" s="49" t="s">
        <v>216</v>
      </c>
      <c r="P10" s="42"/>
      <c r="Q10" s="63"/>
      <c r="R10" s="64"/>
    </row>
    <row r="11" spans="1:18" ht="16.5" customHeight="1">
      <c r="A11" s="67"/>
      <c r="B11" s="68"/>
      <c r="C11" s="21">
        <v>2</v>
      </c>
      <c r="D11" s="78" t="s">
        <v>152</v>
      </c>
      <c r="E11" s="79"/>
      <c r="F11" s="22">
        <v>5</v>
      </c>
      <c r="G11" s="78"/>
      <c r="H11" s="80"/>
      <c r="I11" s="44"/>
      <c r="J11" s="45"/>
      <c r="K11" s="45"/>
      <c r="L11" s="79"/>
      <c r="M11" s="44"/>
      <c r="N11" s="80"/>
      <c r="O11" s="78"/>
      <c r="P11" s="79"/>
      <c r="Q11" s="44"/>
      <c r="R11" s="45"/>
    </row>
    <row r="12" spans="1:18" ht="16.5" customHeight="1">
      <c r="A12" s="69"/>
      <c r="B12" s="70"/>
      <c r="C12" s="23">
        <v>3</v>
      </c>
      <c r="D12" s="71"/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姫路商業</v>
      </c>
      <c r="B13" s="66"/>
      <c r="C13" s="19" t="s">
        <v>6</v>
      </c>
      <c r="D13" s="49" t="s">
        <v>69</v>
      </c>
      <c r="E13" s="42"/>
      <c r="F13" s="20">
        <v>4</v>
      </c>
      <c r="G13" s="49"/>
      <c r="H13" s="90"/>
      <c r="I13" s="63" t="s">
        <v>32</v>
      </c>
      <c r="J13" s="64"/>
      <c r="K13" s="64"/>
      <c r="L13" s="42"/>
      <c r="M13" s="63"/>
      <c r="N13" s="90"/>
      <c r="O13" s="49"/>
      <c r="P13" s="42"/>
      <c r="Q13" s="63"/>
      <c r="R13" s="64"/>
    </row>
    <row r="14" spans="1:18" ht="16.5" customHeight="1">
      <c r="A14" s="67"/>
      <c r="B14" s="68"/>
      <c r="C14" s="21">
        <v>2</v>
      </c>
      <c r="D14" s="78" t="s">
        <v>217</v>
      </c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1</v>
      </c>
      <c r="C17" s="8" t="s">
        <v>1</v>
      </c>
      <c r="D17" s="6"/>
      <c r="E17" s="96" t="s">
        <v>43</v>
      </c>
      <c r="F17" s="96"/>
      <c r="G17" s="95" t="s">
        <v>44</v>
      </c>
      <c r="H17" s="95"/>
      <c r="I17" s="94">
        <v>0.5354166666666667</v>
      </c>
      <c r="J17" s="94"/>
      <c r="K17" s="91" t="s">
        <v>45</v>
      </c>
      <c r="L17" s="91"/>
      <c r="M17" s="94">
        <v>0.5944444444444444</v>
      </c>
      <c r="N17" s="94"/>
      <c r="O17" s="91" t="s">
        <v>46</v>
      </c>
      <c r="P17" s="91"/>
      <c r="Q17" s="93">
        <f>SUM(M17-I17)</f>
        <v>0.05902777777777779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12">
        <v>7</v>
      </c>
      <c r="J19" s="13">
        <v>8</v>
      </c>
      <c r="K19" s="37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218</v>
      </c>
      <c r="B20" s="77"/>
      <c r="C20" s="53">
        <v>0</v>
      </c>
      <c r="D20" s="54">
        <v>0</v>
      </c>
      <c r="E20" s="55">
        <v>0</v>
      </c>
      <c r="F20" s="53">
        <v>0</v>
      </c>
      <c r="G20" s="54">
        <v>0</v>
      </c>
      <c r="H20" s="56">
        <v>0</v>
      </c>
      <c r="I20" s="16"/>
      <c r="J20" s="17"/>
      <c r="K20" s="38"/>
      <c r="L20" s="16"/>
      <c r="M20" s="17"/>
      <c r="N20" s="38"/>
      <c r="O20" s="39"/>
      <c r="P20" s="17"/>
      <c r="Q20" s="18"/>
      <c r="R20" s="57">
        <f>SUM(C20:Q20)</f>
        <v>0</v>
      </c>
    </row>
    <row r="21" spans="1:18" ht="27.75" customHeight="1">
      <c r="A21" s="76" t="s">
        <v>80</v>
      </c>
      <c r="B21" s="77"/>
      <c r="C21" s="53">
        <v>1</v>
      </c>
      <c r="D21" s="54">
        <v>1</v>
      </c>
      <c r="E21" s="55">
        <v>0</v>
      </c>
      <c r="F21" s="53">
        <v>2</v>
      </c>
      <c r="G21" s="54">
        <v>4</v>
      </c>
      <c r="H21" s="56">
        <v>2</v>
      </c>
      <c r="I21" s="16"/>
      <c r="J21" s="17"/>
      <c r="K21" s="38"/>
      <c r="L21" s="16"/>
      <c r="M21" s="17"/>
      <c r="N21" s="38"/>
      <c r="O21" s="39"/>
      <c r="P21" s="17"/>
      <c r="Q21" s="18"/>
      <c r="R21" s="57">
        <f>SUM(C21:Q21)</f>
        <v>10</v>
      </c>
    </row>
    <row r="22" spans="1:18" ht="21" customHeight="1">
      <c r="A22" s="81" t="s">
        <v>2</v>
      </c>
      <c r="B22" s="82"/>
      <c r="C22" s="83" t="s">
        <v>38</v>
      </c>
      <c r="D22" s="84"/>
      <c r="E22" s="84"/>
      <c r="F22" s="84"/>
      <c r="G22" s="84"/>
      <c r="H22" s="85"/>
      <c r="I22" s="86" t="s">
        <v>39</v>
      </c>
      <c r="J22" s="87"/>
      <c r="K22" s="88" t="s">
        <v>40</v>
      </c>
      <c r="L22" s="89"/>
      <c r="M22" s="92" t="s">
        <v>41</v>
      </c>
      <c r="N22" s="89"/>
      <c r="O22" s="86" t="s">
        <v>42</v>
      </c>
      <c r="P22" s="84"/>
      <c r="Q22" s="84"/>
      <c r="R22" s="87"/>
    </row>
    <row r="23" spans="1:18" ht="16.5" customHeight="1">
      <c r="A23" s="67" t="str">
        <f>A20</f>
        <v>西宮北</v>
      </c>
      <c r="B23" s="68"/>
      <c r="C23" s="19" t="s">
        <v>6</v>
      </c>
      <c r="D23" s="49" t="s">
        <v>219</v>
      </c>
      <c r="E23" s="42"/>
      <c r="F23" s="20">
        <v>4</v>
      </c>
      <c r="G23" s="49"/>
      <c r="H23" s="90"/>
      <c r="I23" s="63" t="s">
        <v>220</v>
      </c>
      <c r="J23" s="64"/>
      <c r="K23" s="64"/>
      <c r="L23" s="42"/>
      <c r="M23" s="63"/>
      <c r="N23" s="90"/>
      <c r="O23" s="49"/>
      <c r="P23" s="42"/>
      <c r="Q23" s="63"/>
      <c r="R23" s="64"/>
    </row>
    <row r="24" spans="1:18" ht="16.5" customHeight="1">
      <c r="A24" s="67"/>
      <c r="B24" s="68"/>
      <c r="C24" s="21">
        <v>2</v>
      </c>
      <c r="D24" s="78" t="s">
        <v>221</v>
      </c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/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/>
      <c r="P25" s="72"/>
      <c r="Q25" s="74"/>
      <c r="R25" s="75"/>
    </row>
    <row r="26" spans="1:18" ht="16.5" customHeight="1">
      <c r="A26" s="65" t="str">
        <f>A21</f>
        <v>須磨学園</v>
      </c>
      <c r="B26" s="66"/>
      <c r="C26" s="19" t="s">
        <v>6</v>
      </c>
      <c r="D26" s="49" t="s">
        <v>73</v>
      </c>
      <c r="E26" s="42"/>
      <c r="F26" s="20">
        <v>4</v>
      </c>
      <c r="G26" s="49"/>
      <c r="H26" s="90"/>
      <c r="I26" s="63" t="s">
        <v>222</v>
      </c>
      <c r="J26" s="64"/>
      <c r="K26" s="64"/>
      <c r="L26" s="42"/>
      <c r="M26" s="63"/>
      <c r="N26" s="90"/>
      <c r="O26" s="49" t="s">
        <v>223</v>
      </c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224</v>
      </c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 t="s">
        <v>82</v>
      </c>
      <c r="P27" s="79"/>
      <c r="Q27" s="44"/>
      <c r="R27" s="45"/>
    </row>
    <row r="28" spans="1:18" ht="16.5" customHeight="1">
      <c r="A28" s="69"/>
      <c r="B28" s="70"/>
      <c r="C28" s="23">
        <v>3</v>
      </c>
      <c r="D28" s="71"/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K10:L10"/>
    <mergeCell ref="I10:J10"/>
    <mergeCell ref="I11:J11"/>
    <mergeCell ref="G15:H15"/>
    <mergeCell ref="I14:J14"/>
    <mergeCell ref="G23:H23"/>
    <mergeCell ref="K13:L13"/>
    <mergeCell ref="M17:N17"/>
    <mergeCell ref="A1:G1"/>
    <mergeCell ref="E4:F4"/>
    <mergeCell ref="E17:F17"/>
    <mergeCell ref="G11:H11"/>
    <mergeCell ref="G4:H4"/>
    <mergeCell ref="D14:E14"/>
    <mergeCell ref="G10:H10"/>
    <mergeCell ref="A8:B8"/>
    <mergeCell ref="I4:J4"/>
    <mergeCell ref="K4:L4"/>
    <mergeCell ref="I24:J24"/>
    <mergeCell ref="K24:L24"/>
    <mergeCell ref="I9:J9"/>
    <mergeCell ref="I12:J12"/>
    <mergeCell ref="I15:J15"/>
    <mergeCell ref="K14:L14"/>
    <mergeCell ref="K17:L17"/>
    <mergeCell ref="K9:L9"/>
    <mergeCell ref="A22:B22"/>
    <mergeCell ref="C22:H22"/>
    <mergeCell ref="A19:B19"/>
    <mergeCell ref="I22:J22"/>
    <mergeCell ref="A6:B6"/>
    <mergeCell ref="A7:B7"/>
    <mergeCell ref="D10:E10"/>
    <mergeCell ref="G14:H14"/>
    <mergeCell ref="D12:E12"/>
    <mergeCell ref="A9:B9"/>
    <mergeCell ref="D13:E13"/>
    <mergeCell ref="G13:H13"/>
    <mergeCell ref="C9:H9"/>
    <mergeCell ref="D11:E11"/>
    <mergeCell ref="D24:E24"/>
    <mergeCell ref="D25:E25"/>
    <mergeCell ref="D15:E15"/>
    <mergeCell ref="O10:P10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G25:H25"/>
    <mergeCell ref="G24:H24"/>
    <mergeCell ref="Q10:R10"/>
    <mergeCell ref="Q13:R13"/>
    <mergeCell ref="K12:L12"/>
    <mergeCell ref="K11:L11"/>
    <mergeCell ref="O13:P13"/>
    <mergeCell ref="M10:N10"/>
    <mergeCell ref="M11:N11"/>
    <mergeCell ref="M12:N12"/>
    <mergeCell ref="I25:J25"/>
    <mergeCell ref="I13:J13"/>
    <mergeCell ref="A13:B15"/>
    <mergeCell ref="G12:H12"/>
    <mergeCell ref="A10:B12"/>
    <mergeCell ref="I23:J23"/>
    <mergeCell ref="I17:J17"/>
    <mergeCell ref="G17:H17"/>
    <mergeCell ref="K15:L15"/>
    <mergeCell ref="A20:B20"/>
    <mergeCell ref="A21:B21"/>
    <mergeCell ref="K25:L25"/>
    <mergeCell ref="A23:B25"/>
    <mergeCell ref="D23:E23"/>
    <mergeCell ref="K28:L28"/>
    <mergeCell ref="K27:L27"/>
    <mergeCell ref="K26:L26"/>
    <mergeCell ref="D26:E26"/>
    <mergeCell ref="M28:N28"/>
    <mergeCell ref="G27:H27"/>
    <mergeCell ref="G26:H26"/>
    <mergeCell ref="Q28:R28"/>
    <mergeCell ref="M25:N25"/>
    <mergeCell ref="Q24:R24"/>
    <mergeCell ref="O26:P26"/>
    <mergeCell ref="Q26:R26"/>
    <mergeCell ref="M26:N26"/>
    <mergeCell ref="O24:P24"/>
    <mergeCell ref="M23:N23"/>
    <mergeCell ref="M22:N22"/>
    <mergeCell ref="K22:L22"/>
    <mergeCell ref="M24:N24"/>
    <mergeCell ref="O23:P23"/>
    <mergeCell ref="K23:L23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O25:P25"/>
    <mergeCell ref="Q25:R25"/>
    <mergeCell ref="O28:P28"/>
    <mergeCell ref="I27:J27"/>
    <mergeCell ref="D27:E27"/>
    <mergeCell ref="J3:K3"/>
    <mergeCell ref="L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H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M17:N17 I17:J17 C20:Q21 O1 C7:Q8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4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12</v>
      </c>
      <c r="P1" s="1" t="s">
        <v>16</v>
      </c>
      <c r="Q1" s="4" t="s">
        <v>11</v>
      </c>
      <c r="R1" s="5" t="s">
        <v>4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1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0.4138888888888889</v>
      </c>
      <c r="J4" s="94"/>
      <c r="K4" s="91" t="s">
        <v>28</v>
      </c>
      <c r="L4" s="91"/>
      <c r="M4" s="94">
        <v>0.4916666666666667</v>
      </c>
      <c r="N4" s="94"/>
      <c r="O4" s="91" t="s">
        <v>22</v>
      </c>
      <c r="P4" s="91"/>
      <c r="Q4" s="93">
        <f>SUM(M4-I4)</f>
        <v>0.07777777777777778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199</v>
      </c>
      <c r="B7" s="77"/>
      <c r="C7" s="53">
        <v>0</v>
      </c>
      <c r="D7" s="54">
        <v>0</v>
      </c>
      <c r="E7" s="55">
        <v>0</v>
      </c>
      <c r="F7" s="53">
        <v>0</v>
      </c>
      <c r="G7" s="54">
        <v>0</v>
      </c>
      <c r="H7" s="56">
        <v>0</v>
      </c>
      <c r="I7" s="53">
        <v>0</v>
      </c>
      <c r="J7" s="17">
        <v>1</v>
      </c>
      <c r="K7" s="38">
        <v>0</v>
      </c>
      <c r="L7" s="16"/>
      <c r="M7" s="17"/>
      <c r="N7" s="38"/>
      <c r="O7" s="39"/>
      <c r="P7" s="17"/>
      <c r="Q7" s="18"/>
      <c r="R7" s="57">
        <f>SUM(C7:Q7)</f>
        <v>1</v>
      </c>
    </row>
    <row r="8" spans="1:18" ht="27.75" customHeight="1">
      <c r="A8" s="76" t="s">
        <v>200</v>
      </c>
      <c r="B8" s="77"/>
      <c r="C8" s="53">
        <v>0</v>
      </c>
      <c r="D8" s="54">
        <v>0</v>
      </c>
      <c r="E8" s="55">
        <v>4</v>
      </c>
      <c r="F8" s="53">
        <v>0</v>
      </c>
      <c r="G8" s="54">
        <v>1</v>
      </c>
      <c r="H8" s="56">
        <v>0</v>
      </c>
      <c r="I8" s="53">
        <v>0</v>
      </c>
      <c r="J8" s="17">
        <v>0</v>
      </c>
      <c r="K8" s="38" t="s">
        <v>47</v>
      </c>
      <c r="L8" s="16"/>
      <c r="M8" s="17"/>
      <c r="N8" s="38"/>
      <c r="O8" s="39"/>
      <c r="P8" s="17"/>
      <c r="Q8" s="18"/>
      <c r="R8" s="57">
        <f>SUM(C8:Q8)</f>
        <v>5</v>
      </c>
    </row>
    <row r="9" spans="1:18" ht="21" customHeight="1">
      <c r="A9" s="81" t="s">
        <v>2</v>
      </c>
      <c r="B9" s="82"/>
      <c r="C9" s="83" t="s">
        <v>23</v>
      </c>
      <c r="D9" s="84"/>
      <c r="E9" s="84"/>
      <c r="F9" s="84"/>
      <c r="G9" s="84"/>
      <c r="H9" s="85"/>
      <c r="I9" s="86" t="s">
        <v>24</v>
      </c>
      <c r="J9" s="87"/>
      <c r="K9" s="88" t="s">
        <v>25</v>
      </c>
      <c r="L9" s="89"/>
      <c r="M9" s="92" t="s">
        <v>26</v>
      </c>
      <c r="N9" s="89"/>
      <c r="O9" s="86" t="s">
        <v>27</v>
      </c>
      <c r="P9" s="84"/>
      <c r="Q9" s="84"/>
      <c r="R9" s="87"/>
    </row>
    <row r="10" spans="1:18" ht="16.5" customHeight="1">
      <c r="A10" s="67" t="str">
        <f>A7</f>
        <v>小野工業</v>
      </c>
      <c r="B10" s="68"/>
      <c r="C10" s="19" t="s">
        <v>6</v>
      </c>
      <c r="D10" s="49" t="s">
        <v>201</v>
      </c>
      <c r="E10" s="42"/>
      <c r="F10" s="20">
        <v>4</v>
      </c>
      <c r="G10" s="49"/>
      <c r="H10" s="90"/>
      <c r="I10" s="63" t="s">
        <v>202</v>
      </c>
      <c r="J10" s="64"/>
      <c r="K10" s="64"/>
      <c r="L10" s="42"/>
      <c r="M10" s="63"/>
      <c r="N10" s="90"/>
      <c r="O10" s="49"/>
      <c r="P10" s="42"/>
      <c r="Q10" s="63"/>
      <c r="R10" s="64"/>
    </row>
    <row r="11" spans="1:18" ht="16.5" customHeight="1">
      <c r="A11" s="67"/>
      <c r="B11" s="68"/>
      <c r="C11" s="21">
        <v>2</v>
      </c>
      <c r="D11" s="78" t="s">
        <v>37</v>
      </c>
      <c r="E11" s="79"/>
      <c r="F11" s="22">
        <v>5</v>
      </c>
      <c r="G11" s="78"/>
      <c r="H11" s="80"/>
      <c r="I11" s="44"/>
      <c r="J11" s="45"/>
      <c r="K11" s="45"/>
      <c r="L11" s="79"/>
      <c r="M11" s="44"/>
      <c r="N11" s="80"/>
      <c r="O11" s="78"/>
      <c r="P11" s="79"/>
      <c r="Q11" s="44"/>
      <c r="R11" s="45"/>
    </row>
    <row r="12" spans="1:18" ht="16.5" customHeight="1">
      <c r="A12" s="69"/>
      <c r="B12" s="70"/>
      <c r="C12" s="23">
        <v>3</v>
      </c>
      <c r="D12" s="71" t="s">
        <v>203</v>
      </c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播磨南</v>
      </c>
      <c r="B13" s="66"/>
      <c r="C13" s="19" t="s">
        <v>6</v>
      </c>
      <c r="D13" s="49" t="s">
        <v>204</v>
      </c>
      <c r="E13" s="42"/>
      <c r="F13" s="20">
        <v>4</v>
      </c>
      <c r="G13" s="49"/>
      <c r="H13" s="90"/>
      <c r="I13" s="63" t="s">
        <v>205</v>
      </c>
      <c r="J13" s="64"/>
      <c r="K13" s="64"/>
      <c r="L13" s="42"/>
      <c r="M13" s="63"/>
      <c r="N13" s="90"/>
      <c r="O13" s="49" t="s">
        <v>8</v>
      </c>
      <c r="P13" s="42"/>
      <c r="Q13" s="63"/>
      <c r="R13" s="64"/>
    </row>
    <row r="14" spans="1:18" ht="16.5" customHeight="1">
      <c r="A14" s="67"/>
      <c r="B14" s="68"/>
      <c r="C14" s="21">
        <v>2</v>
      </c>
      <c r="D14" s="78"/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96" t="s">
        <v>43</v>
      </c>
      <c r="F17" s="96"/>
      <c r="G17" s="95" t="s">
        <v>44</v>
      </c>
      <c r="H17" s="95"/>
      <c r="I17" s="94">
        <v>0.5243055555555556</v>
      </c>
      <c r="J17" s="94"/>
      <c r="K17" s="91" t="s">
        <v>45</v>
      </c>
      <c r="L17" s="91"/>
      <c r="M17" s="94">
        <v>0.6118055555555556</v>
      </c>
      <c r="N17" s="94"/>
      <c r="O17" s="91" t="s">
        <v>46</v>
      </c>
      <c r="P17" s="91"/>
      <c r="Q17" s="93">
        <f>SUM(M17-I17)</f>
        <v>0.08750000000000002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206</v>
      </c>
      <c r="B20" s="77"/>
      <c r="C20" s="53">
        <v>2</v>
      </c>
      <c r="D20" s="54">
        <v>0</v>
      </c>
      <c r="E20" s="55">
        <v>0</v>
      </c>
      <c r="F20" s="53">
        <v>0</v>
      </c>
      <c r="G20" s="54">
        <v>0</v>
      </c>
      <c r="H20" s="56">
        <v>0</v>
      </c>
      <c r="I20" s="53">
        <v>0</v>
      </c>
      <c r="J20" s="17">
        <v>0</v>
      </c>
      <c r="K20" s="38">
        <v>0</v>
      </c>
      <c r="L20" s="16"/>
      <c r="M20" s="17"/>
      <c r="N20" s="38"/>
      <c r="O20" s="39"/>
      <c r="P20" s="17"/>
      <c r="Q20" s="18"/>
      <c r="R20" s="57">
        <f>SUM(C20:Q20)</f>
        <v>2</v>
      </c>
    </row>
    <row r="21" spans="1:18" ht="27.75" customHeight="1">
      <c r="A21" s="76" t="s">
        <v>207</v>
      </c>
      <c r="B21" s="77"/>
      <c r="C21" s="53">
        <v>0</v>
      </c>
      <c r="D21" s="54">
        <v>0</v>
      </c>
      <c r="E21" s="55">
        <v>0</v>
      </c>
      <c r="F21" s="53">
        <v>0</v>
      </c>
      <c r="G21" s="54">
        <v>0</v>
      </c>
      <c r="H21" s="56">
        <v>0</v>
      </c>
      <c r="I21" s="53">
        <v>0</v>
      </c>
      <c r="J21" s="17">
        <v>0</v>
      </c>
      <c r="K21" s="38">
        <v>0</v>
      </c>
      <c r="L21" s="16"/>
      <c r="M21" s="17"/>
      <c r="N21" s="38"/>
      <c r="O21" s="39"/>
      <c r="P21" s="17"/>
      <c r="Q21" s="18"/>
      <c r="R21" s="57">
        <f>SUM(C21:Q21)</f>
        <v>0</v>
      </c>
    </row>
    <row r="22" spans="1:18" ht="21" customHeight="1">
      <c r="A22" s="81" t="s">
        <v>2</v>
      </c>
      <c r="B22" s="82"/>
      <c r="C22" s="83" t="s">
        <v>38</v>
      </c>
      <c r="D22" s="84"/>
      <c r="E22" s="84"/>
      <c r="F22" s="84"/>
      <c r="G22" s="84"/>
      <c r="H22" s="85"/>
      <c r="I22" s="86" t="s">
        <v>39</v>
      </c>
      <c r="J22" s="87"/>
      <c r="K22" s="88" t="s">
        <v>40</v>
      </c>
      <c r="L22" s="89"/>
      <c r="M22" s="92" t="s">
        <v>41</v>
      </c>
      <c r="N22" s="89"/>
      <c r="O22" s="86" t="s">
        <v>42</v>
      </c>
      <c r="P22" s="84"/>
      <c r="Q22" s="84"/>
      <c r="R22" s="87"/>
    </row>
    <row r="23" spans="1:18" ht="16.5" customHeight="1">
      <c r="A23" s="67" t="str">
        <f>A20</f>
        <v>武庫荘総合</v>
      </c>
      <c r="B23" s="68"/>
      <c r="C23" s="19" t="s">
        <v>6</v>
      </c>
      <c r="D23" s="49" t="s">
        <v>208</v>
      </c>
      <c r="E23" s="42"/>
      <c r="F23" s="20">
        <v>4</v>
      </c>
      <c r="G23" s="49"/>
      <c r="H23" s="90"/>
      <c r="I23" s="63" t="s">
        <v>209</v>
      </c>
      <c r="J23" s="64"/>
      <c r="K23" s="64"/>
      <c r="L23" s="42"/>
      <c r="M23" s="63"/>
      <c r="N23" s="90"/>
      <c r="O23" s="49"/>
      <c r="P23" s="42"/>
      <c r="Q23" s="63"/>
      <c r="R23" s="64"/>
    </row>
    <row r="24" spans="1:18" ht="16.5" customHeight="1">
      <c r="A24" s="67"/>
      <c r="B24" s="68"/>
      <c r="C24" s="21">
        <v>2</v>
      </c>
      <c r="D24" s="78"/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/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/>
      <c r="P25" s="72"/>
      <c r="Q25" s="74"/>
      <c r="R25" s="75"/>
    </row>
    <row r="26" spans="1:18" ht="16.5" customHeight="1">
      <c r="A26" s="65" t="str">
        <f>A21</f>
        <v>仁川学院</v>
      </c>
      <c r="B26" s="66"/>
      <c r="C26" s="19" t="s">
        <v>6</v>
      </c>
      <c r="D26" s="49" t="s">
        <v>210</v>
      </c>
      <c r="E26" s="42"/>
      <c r="F26" s="20">
        <v>4</v>
      </c>
      <c r="G26" s="49"/>
      <c r="H26" s="90"/>
      <c r="I26" s="63" t="s">
        <v>35</v>
      </c>
      <c r="J26" s="64"/>
      <c r="K26" s="64"/>
      <c r="L26" s="42"/>
      <c r="M26" s="63"/>
      <c r="N26" s="90"/>
      <c r="O26" s="49"/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211</v>
      </c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/>
      <c r="P27" s="79"/>
      <c r="Q27" s="44"/>
      <c r="R27" s="45"/>
    </row>
    <row r="28" spans="1:18" ht="16.5" customHeight="1">
      <c r="A28" s="69"/>
      <c r="B28" s="70"/>
      <c r="C28" s="23">
        <v>3</v>
      </c>
      <c r="D28" s="71"/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K14:L14"/>
    <mergeCell ref="K17:L17"/>
    <mergeCell ref="M17:N17"/>
    <mergeCell ref="I4:J4"/>
    <mergeCell ref="I14:J14"/>
    <mergeCell ref="I13:J13"/>
    <mergeCell ref="I17:J17"/>
    <mergeCell ref="K9:L9"/>
    <mergeCell ref="K13:L13"/>
    <mergeCell ref="K10:L10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1:R11"/>
    <mergeCell ref="Q12:R12"/>
    <mergeCell ref="O14:P14"/>
    <mergeCell ref="O15:P15"/>
    <mergeCell ref="A23:B25"/>
    <mergeCell ref="D23:E23"/>
    <mergeCell ref="D24:E24"/>
    <mergeCell ref="D25:E25"/>
    <mergeCell ref="I10:J10"/>
    <mergeCell ref="I11:J11"/>
    <mergeCell ref="G25:H25"/>
    <mergeCell ref="G24:H24"/>
    <mergeCell ref="G10:H10"/>
    <mergeCell ref="G15:H15"/>
    <mergeCell ref="G23:H23"/>
    <mergeCell ref="G17:H17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K23:L23"/>
    <mergeCell ref="Q10:R10"/>
    <mergeCell ref="Q13:R13"/>
    <mergeCell ref="M10:N10"/>
    <mergeCell ref="M11:N11"/>
    <mergeCell ref="M12:N12"/>
    <mergeCell ref="O10:P10"/>
    <mergeCell ref="Q14:R14"/>
    <mergeCell ref="Q15:R15"/>
    <mergeCell ref="K12:L12"/>
    <mergeCell ref="K11:L11"/>
    <mergeCell ref="O13:P13"/>
    <mergeCell ref="O25:P25"/>
    <mergeCell ref="M24:N24"/>
    <mergeCell ref="O11:P11"/>
    <mergeCell ref="O12:P12"/>
    <mergeCell ref="O23:P23"/>
    <mergeCell ref="K15:L15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Q25:R25"/>
    <mergeCell ref="O24:P24"/>
    <mergeCell ref="M23:N23"/>
    <mergeCell ref="Q23:R23"/>
    <mergeCell ref="O28:P28"/>
    <mergeCell ref="K28:L28"/>
    <mergeCell ref="I27:J27"/>
    <mergeCell ref="D27:E27"/>
    <mergeCell ref="J3:K3"/>
    <mergeCell ref="L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M17:N17 I17:J17 C20:Q21 O1 C7:Q8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5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13</v>
      </c>
      <c r="P1" s="1" t="s">
        <v>16</v>
      </c>
      <c r="Q1" s="4" t="s">
        <v>17</v>
      </c>
      <c r="R1" s="5" t="s">
        <v>20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0.4159722222222222</v>
      </c>
      <c r="J4" s="94"/>
      <c r="K4" s="91" t="s">
        <v>28</v>
      </c>
      <c r="L4" s="91"/>
      <c r="M4" s="94">
        <v>0.48125</v>
      </c>
      <c r="N4" s="94"/>
      <c r="O4" s="91" t="s">
        <v>22</v>
      </c>
      <c r="P4" s="91"/>
      <c r="Q4" s="93">
        <f>SUM(M4-I4)</f>
        <v>0.06527777777777782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184</v>
      </c>
      <c r="B7" s="77"/>
      <c r="C7" s="53">
        <v>0</v>
      </c>
      <c r="D7" s="54">
        <v>0</v>
      </c>
      <c r="E7" s="55">
        <v>0</v>
      </c>
      <c r="F7" s="53">
        <v>0</v>
      </c>
      <c r="G7" s="54">
        <v>0</v>
      </c>
      <c r="H7" s="56">
        <v>0</v>
      </c>
      <c r="I7" s="53">
        <v>0</v>
      </c>
      <c r="J7" s="17">
        <v>0</v>
      </c>
      <c r="K7" s="38">
        <v>0</v>
      </c>
      <c r="L7" s="16"/>
      <c r="M7" s="17"/>
      <c r="N7" s="38"/>
      <c r="O7" s="39"/>
      <c r="P7" s="17"/>
      <c r="Q7" s="18"/>
      <c r="R7" s="57">
        <f>SUM(C7:Q7)</f>
        <v>0</v>
      </c>
    </row>
    <row r="8" spans="1:18" ht="27.75" customHeight="1">
      <c r="A8" s="76" t="s">
        <v>185</v>
      </c>
      <c r="B8" s="77"/>
      <c r="C8" s="53">
        <v>0</v>
      </c>
      <c r="D8" s="54">
        <v>0</v>
      </c>
      <c r="E8" s="55">
        <v>2</v>
      </c>
      <c r="F8" s="53">
        <v>0</v>
      </c>
      <c r="G8" s="54">
        <v>0</v>
      </c>
      <c r="H8" s="56">
        <v>0</v>
      </c>
      <c r="I8" s="53">
        <v>0</v>
      </c>
      <c r="J8" s="17">
        <v>1</v>
      </c>
      <c r="K8" s="38" t="s">
        <v>198</v>
      </c>
      <c r="L8" s="16"/>
      <c r="M8" s="17"/>
      <c r="N8" s="38"/>
      <c r="O8" s="39"/>
      <c r="P8" s="17"/>
      <c r="Q8" s="18"/>
      <c r="R8" s="57">
        <f>SUM(C8:Q8)</f>
        <v>3</v>
      </c>
    </row>
    <row r="9" spans="1:18" ht="21" customHeight="1">
      <c r="A9" s="81" t="s">
        <v>2</v>
      </c>
      <c r="B9" s="82"/>
      <c r="C9" s="83" t="s">
        <v>38</v>
      </c>
      <c r="D9" s="84"/>
      <c r="E9" s="84"/>
      <c r="F9" s="84"/>
      <c r="G9" s="84"/>
      <c r="H9" s="85"/>
      <c r="I9" s="86" t="s">
        <v>39</v>
      </c>
      <c r="J9" s="87"/>
      <c r="K9" s="88" t="s">
        <v>40</v>
      </c>
      <c r="L9" s="89"/>
      <c r="M9" s="92" t="s">
        <v>41</v>
      </c>
      <c r="N9" s="89"/>
      <c r="O9" s="86" t="s">
        <v>42</v>
      </c>
      <c r="P9" s="84"/>
      <c r="Q9" s="84"/>
      <c r="R9" s="87"/>
    </row>
    <row r="10" spans="1:18" ht="16.5" customHeight="1">
      <c r="A10" s="67" t="str">
        <f>A7</f>
        <v>有馬</v>
      </c>
      <c r="B10" s="68"/>
      <c r="C10" s="19" t="s">
        <v>6</v>
      </c>
      <c r="D10" s="49" t="s">
        <v>186</v>
      </c>
      <c r="E10" s="42"/>
      <c r="F10" s="20">
        <v>4</v>
      </c>
      <c r="G10" s="49"/>
      <c r="H10" s="90"/>
      <c r="I10" s="63" t="s">
        <v>187</v>
      </c>
      <c r="J10" s="64"/>
      <c r="K10" s="64"/>
      <c r="L10" s="42"/>
      <c r="M10" s="63"/>
      <c r="N10" s="90"/>
      <c r="O10" s="49" t="s">
        <v>188</v>
      </c>
      <c r="P10" s="42"/>
      <c r="Q10" s="63"/>
      <c r="R10" s="64"/>
    </row>
    <row r="11" spans="1:18" ht="16.5" customHeight="1">
      <c r="A11" s="67"/>
      <c r="B11" s="68"/>
      <c r="C11" s="21">
        <v>2</v>
      </c>
      <c r="D11" s="78"/>
      <c r="E11" s="79"/>
      <c r="F11" s="22">
        <v>5</v>
      </c>
      <c r="G11" s="78"/>
      <c r="H11" s="80"/>
      <c r="I11" s="44"/>
      <c r="J11" s="45"/>
      <c r="K11" s="45"/>
      <c r="L11" s="79"/>
      <c r="M11" s="44"/>
      <c r="N11" s="80"/>
      <c r="O11" s="78"/>
      <c r="P11" s="79"/>
      <c r="Q11" s="44"/>
      <c r="R11" s="45"/>
    </row>
    <row r="12" spans="1:18" ht="16.5" customHeight="1">
      <c r="A12" s="69"/>
      <c r="B12" s="70"/>
      <c r="C12" s="23">
        <v>3</v>
      </c>
      <c r="D12" s="71"/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香寺</v>
      </c>
      <c r="B13" s="66"/>
      <c r="C13" s="19" t="s">
        <v>6</v>
      </c>
      <c r="D13" s="49" t="s">
        <v>78</v>
      </c>
      <c r="E13" s="42"/>
      <c r="F13" s="20">
        <v>4</v>
      </c>
      <c r="G13" s="49"/>
      <c r="H13" s="90"/>
      <c r="I13" s="63" t="s">
        <v>189</v>
      </c>
      <c r="J13" s="64"/>
      <c r="K13" s="64"/>
      <c r="L13" s="42"/>
      <c r="M13" s="63"/>
      <c r="N13" s="90"/>
      <c r="O13" s="49"/>
      <c r="P13" s="42"/>
      <c r="Q13" s="63"/>
      <c r="R13" s="64"/>
    </row>
    <row r="14" spans="1:18" ht="16.5" customHeight="1">
      <c r="A14" s="67"/>
      <c r="B14" s="68"/>
      <c r="C14" s="21">
        <v>2</v>
      </c>
      <c r="D14" s="78" t="s">
        <v>19</v>
      </c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96" t="s">
        <v>60</v>
      </c>
      <c r="F17" s="96"/>
      <c r="G17" s="95" t="s">
        <v>61</v>
      </c>
      <c r="H17" s="95"/>
      <c r="I17" s="94">
        <v>0.5215277777777778</v>
      </c>
      <c r="J17" s="94"/>
      <c r="K17" s="91" t="s">
        <v>62</v>
      </c>
      <c r="L17" s="91"/>
      <c r="M17" s="94">
        <v>0.6125</v>
      </c>
      <c r="N17" s="94"/>
      <c r="O17" s="91" t="s">
        <v>63</v>
      </c>
      <c r="P17" s="91"/>
      <c r="Q17" s="93">
        <f>SUM(M17-I17)</f>
        <v>0.09097222222222223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190</v>
      </c>
      <c r="B20" s="77"/>
      <c r="C20" s="53">
        <v>0</v>
      </c>
      <c r="D20" s="54">
        <v>0</v>
      </c>
      <c r="E20" s="55">
        <v>0</v>
      </c>
      <c r="F20" s="53">
        <v>0</v>
      </c>
      <c r="G20" s="54">
        <v>0</v>
      </c>
      <c r="H20" s="56">
        <v>0</v>
      </c>
      <c r="I20" s="53">
        <v>1</v>
      </c>
      <c r="J20" s="17">
        <v>0</v>
      </c>
      <c r="K20" s="38">
        <v>2</v>
      </c>
      <c r="L20" s="16"/>
      <c r="M20" s="17"/>
      <c r="N20" s="38"/>
      <c r="O20" s="39"/>
      <c r="P20" s="17"/>
      <c r="Q20" s="18"/>
      <c r="R20" s="57">
        <f>SUM(C20:Q20)</f>
        <v>3</v>
      </c>
    </row>
    <row r="21" spans="1:18" ht="27.75" customHeight="1">
      <c r="A21" s="76" t="s">
        <v>191</v>
      </c>
      <c r="B21" s="77"/>
      <c r="C21" s="53">
        <v>0</v>
      </c>
      <c r="D21" s="54">
        <v>0</v>
      </c>
      <c r="E21" s="55">
        <v>3</v>
      </c>
      <c r="F21" s="53">
        <v>0</v>
      </c>
      <c r="G21" s="54">
        <v>0</v>
      </c>
      <c r="H21" s="56">
        <v>0</v>
      </c>
      <c r="I21" s="53">
        <v>0</v>
      </c>
      <c r="J21" s="17">
        <v>2</v>
      </c>
      <c r="K21" s="38" t="s">
        <v>235</v>
      </c>
      <c r="L21" s="16"/>
      <c r="M21" s="17"/>
      <c r="N21" s="38"/>
      <c r="O21" s="39"/>
      <c r="P21" s="17"/>
      <c r="Q21" s="18"/>
      <c r="R21" s="57">
        <f>SUM(C21:Q21)</f>
        <v>5</v>
      </c>
    </row>
    <row r="22" spans="1:18" ht="21" customHeight="1">
      <c r="A22" s="81" t="s">
        <v>2</v>
      </c>
      <c r="B22" s="82"/>
      <c r="C22" s="83" t="s">
        <v>38</v>
      </c>
      <c r="D22" s="84"/>
      <c r="E22" s="84"/>
      <c r="F22" s="84"/>
      <c r="G22" s="84"/>
      <c r="H22" s="85"/>
      <c r="I22" s="86" t="s">
        <v>39</v>
      </c>
      <c r="J22" s="87"/>
      <c r="K22" s="88" t="s">
        <v>40</v>
      </c>
      <c r="L22" s="89"/>
      <c r="M22" s="92" t="s">
        <v>41</v>
      </c>
      <c r="N22" s="89"/>
      <c r="O22" s="86" t="s">
        <v>42</v>
      </c>
      <c r="P22" s="84"/>
      <c r="Q22" s="84"/>
      <c r="R22" s="87"/>
    </row>
    <row r="23" spans="1:18" ht="16.5" customHeight="1">
      <c r="A23" s="67" t="str">
        <f>A20</f>
        <v>猪名川</v>
      </c>
      <c r="B23" s="68"/>
      <c r="C23" s="19" t="s">
        <v>6</v>
      </c>
      <c r="D23" s="49" t="s">
        <v>192</v>
      </c>
      <c r="E23" s="42"/>
      <c r="F23" s="20">
        <v>4</v>
      </c>
      <c r="G23" s="49"/>
      <c r="H23" s="90"/>
      <c r="I23" s="63" t="s">
        <v>74</v>
      </c>
      <c r="J23" s="64"/>
      <c r="K23" s="64"/>
      <c r="L23" s="42"/>
      <c r="M23" s="63"/>
      <c r="N23" s="90"/>
      <c r="O23" s="49" t="s">
        <v>193</v>
      </c>
      <c r="P23" s="42"/>
      <c r="Q23" s="63"/>
      <c r="R23" s="64"/>
    </row>
    <row r="24" spans="1:18" ht="16.5" customHeight="1">
      <c r="A24" s="67"/>
      <c r="B24" s="68"/>
      <c r="C24" s="21">
        <v>2</v>
      </c>
      <c r="D24" s="78" t="s">
        <v>194</v>
      </c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/>
      <c r="P24" s="79"/>
      <c r="Q24" s="44"/>
      <c r="R24" s="45"/>
    </row>
    <row r="25" spans="1:18" ht="16.5" customHeight="1">
      <c r="A25" s="69"/>
      <c r="B25" s="70"/>
      <c r="C25" s="23">
        <v>3</v>
      </c>
      <c r="D25" s="71" t="s">
        <v>186</v>
      </c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/>
      <c r="P25" s="72"/>
      <c r="Q25" s="74"/>
      <c r="R25" s="75"/>
    </row>
    <row r="26" spans="1:18" ht="16.5" customHeight="1">
      <c r="A26" s="65" t="str">
        <f>A21</f>
        <v>相生</v>
      </c>
      <c r="B26" s="66"/>
      <c r="C26" s="19" t="s">
        <v>6</v>
      </c>
      <c r="D26" s="49" t="s">
        <v>195</v>
      </c>
      <c r="E26" s="42"/>
      <c r="F26" s="20">
        <v>4</v>
      </c>
      <c r="G26" s="49"/>
      <c r="H26" s="90"/>
      <c r="I26" s="63" t="s">
        <v>196</v>
      </c>
      <c r="J26" s="64"/>
      <c r="K26" s="64"/>
      <c r="L26" s="42"/>
      <c r="M26" s="63"/>
      <c r="N26" s="90"/>
      <c r="O26" s="49" t="s">
        <v>197</v>
      </c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142</v>
      </c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/>
      <c r="P27" s="79"/>
      <c r="Q27" s="44"/>
      <c r="R27" s="45"/>
    </row>
    <row r="28" spans="1:18" ht="16.5" customHeight="1">
      <c r="A28" s="69"/>
      <c r="B28" s="70"/>
      <c r="C28" s="23">
        <v>3</v>
      </c>
      <c r="D28" s="71"/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2" ht="13.5">
      <c r="I32" s="9"/>
    </row>
  </sheetData>
  <sheetProtection/>
  <mergeCells count="123">
    <mergeCell ref="K14:L14"/>
    <mergeCell ref="K17:L17"/>
    <mergeCell ref="M17:N17"/>
    <mergeCell ref="I4:J4"/>
    <mergeCell ref="I14:J14"/>
    <mergeCell ref="I13:J13"/>
    <mergeCell ref="I17:J17"/>
    <mergeCell ref="K9:L9"/>
    <mergeCell ref="K13:L13"/>
    <mergeCell ref="K10:L10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1:R11"/>
    <mergeCell ref="Q12:R12"/>
    <mergeCell ref="O14:P14"/>
    <mergeCell ref="O15:P15"/>
    <mergeCell ref="A23:B25"/>
    <mergeCell ref="D23:E23"/>
    <mergeCell ref="D24:E24"/>
    <mergeCell ref="D25:E25"/>
    <mergeCell ref="I10:J10"/>
    <mergeCell ref="I11:J11"/>
    <mergeCell ref="G25:H25"/>
    <mergeCell ref="G24:H24"/>
    <mergeCell ref="G10:H10"/>
    <mergeCell ref="G15:H15"/>
    <mergeCell ref="G23:H23"/>
    <mergeCell ref="G17:H17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K23:L23"/>
    <mergeCell ref="Q10:R10"/>
    <mergeCell ref="Q13:R13"/>
    <mergeCell ref="M10:N10"/>
    <mergeCell ref="M11:N11"/>
    <mergeCell ref="M12:N12"/>
    <mergeCell ref="O10:P10"/>
    <mergeCell ref="Q14:R14"/>
    <mergeCell ref="Q15:R15"/>
    <mergeCell ref="K12:L12"/>
    <mergeCell ref="K11:L11"/>
    <mergeCell ref="O13:P13"/>
    <mergeCell ref="O25:P25"/>
    <mergeCell ref="M24:N24"/>
    <mergeCell ref="O11:P11"/>
    <mergeCell ref="O12:P12"/>
    <mergeCell ref="O23:P23"/>
    <mergeCell ref="K15:L15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Q25:R25"/>
    <mergeCell ref="O24:P24"/>
    <mergeCell ref="M23:N23"/>
    <mergeCell ref="Q23:R23"/>
    <mergeCell ref="O28:P28"/>
    <mergeCell ref="K28:L28"/>
    <mergeCell ref="I27:J27"/>
    <mergeCell ref="D27:E27"/>
    <mergeCell ref="J3:K3"/>
    <mergeCell ref="L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M17:N17 I17:J17 C20:Q21 O1 C7:Q8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6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14</v>
      </c>
      <c r="P1" s="1" t="s">
        <v>16</v>
      </c>
      <c r="Q1" s="4" t="s">
        <v>31</v>
      </c>
      <c r="R1" s="5" t="s">
        <v>4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0.4145833333333333</v>
      </c>
      <c r="J4" s="94"/>
      <c r="K4" s="91" t="s">
        <v>28</v>
      </c>
      <c r="L4" s="91"/>
      <c r="M4" s="94">
        <v>0.48055555555555557</v>
      </c>
      <c r="N4" s="94"/>
      <c r="O4" s="91" t="s">
        <v>22</v>
      </c>
      <c r="P4" s="91"/>
      <c r="Q4" s="93">
        <f>SUM(M4-I4)</f>
        <v>0.06597222222222227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170</v>
      </c>
      <c r="B7" s="77"/>
      <c r="C7" s="53">
        <v>0</v>
      </c>
      <c r="D7" s="54">
        <v>0</v>
      </c>
      <c r="E7" s="55">
        <v>0</v>
      </c>
      <c r="F7" s="53">
        <v>0</v>
      </c>
      <c r="G7" s="54">
        <v>0</v>
      </c>
      <c r="H7" s="56">
        <v>0</v>
      </c>
      <c r="I7" s="53">
        <v>1</v>
      </c>
      <c r="J7" s="17">
        <v>0</v>
      </c>
      <c r="K7" s="38">
        <v>0</v>
      </c>
      <c r="L7" s="16"/>
      <c r="M7" s="17"/>
      <c r="N7" s="38"/>
      <c r="O7" s="39"/>
      <c r="P7" s="17"/>
      <c r="Q7" s="18"/>
      <c r="R7" s="57">
        <f>SUM(C7:Q7)</f>
        <v>1</v>
      </c>
    </row>
    <row r="8" spans="1:18" ht="27.75" customHeight="1">
      <c r="A8" s="76" t="s">
        <v>171</v>
      </c>
      <c r="B8" s="77"/>
      <c r="C8" s="53">
        <v>0</v>
      </c>
      <c r="D8" s="54">
        <v>0</v>
      </c>
      <c r="E8" s="55">
        <v>4</v>
      </c>
      <c r="F8" s="53">
        <v>0</v>
      </c>
      <c r="G8" s="54">
        <v>0</v>
      </c>
      <c r="H8" s="56">
        <v>0</v>
      </c>
      <c r="I8" s="53">
        <v>1</v>
      </c>
      <c r="J8" s="17">
        <v>0</v>
      </c>
      <c r="K8" s="38" t="s">
        <v>52</v>
      </c>
      <c r="L8" s="16"/>
      <c r="M8" s="17"/>
      <c r="N8" s="38"/>
      <c r="O8" s="39"/>
      <c r="P8" s="17"/>
      <c r="Q8" s="18"/>
      <c r="R8" s="57">
        <f>SUM(C8:Q8)</f>
        <v>5</v>
      </c>
    </row>
    <row r="9" spans="1:18" ht="21" customHeight="1">
      <c r="A9" s="81" t="s">
        <v>2</v>
      </c>
      <c r="B9" s="82"/>
      <c r="C9" s="83" t="s">
        <v>23</v>
      </c>
      <c r="D9" s="84"/>
      <c r="E9" s="84"/>
      <c r="F9" s="84"/>
      <c r="G9" s="84"/>
      <c r="H9" s="85"/>
      <c r="I9" s="86" t="s">
        <v>24</v>
      </c>
      <c r="J9" s="87"/>
      <c r="K9" s="88" t="s">
        <v>25</v>
      </c>
      <c r="L9" s="89"/>
      <c r="M9" s="92" t="s">
        <v>26</v>
      </c>
      <c r="N9" s="89"/>
      <c r="O9" s="86" t="s">
        <v>27</v>
      </c>
      <c r="P9" s="84"/>
      <c r="Q9" s="84"/>
      <c r="R9" s="87"/>
    </row>
    <row r="10" spans="1:18" ht="16.5" customHeight="1">
      <c r="A10" s="67" t="str">
        <f>A7</f>
        <v>三田祥雲館</v>
      </c>
      <c r="B10" s="68"/>
      <c r="C10" s="19" t="s">
        <v>6</v>
      </c>
      <c r="D10" s="49" t="s">
        <v>172</v>
      </c>
      <c r="E10" s="42"/>
      <c r="F10" s="20">
        <v>4</v>
      </c>
      <c r="G10" s="49"/>
      <c r="H10" s="90"/>
      <c r="I10" s="63" t="s">
        <v>173</v>
      </c>
      <c r="J10" s="64"/>
      <c r="K10" s="64"/>
      <c r="L10" s="42"/>
      <c r="M10" s="63" t="s">
        <v>173</v>
      </c>
      <c r="N10" s="90"/>
      <c r="O10" s="49" t="s">
        <v>174</v>
      </c>
      <c r="P10" s="42"/>
      <c r="Q10" s="63"/>
      <c r="R10" s="64"/>
    </row>
    <row r="11" spans="1:18" ht="16.5" customHeight="1">
      <c r="A11" s="67"/>
      <c r="B11" s="68"/>
      <c r="C11" s="21">
        <v>2</v>
      </c>
      <c r="D11" s="78" t="s">
        <v>175</v>
      </c>
      <c r="E11" s="79"/>
      <c r="F11" s="22">
        <v>5</v>
      </c>
      <c r="G11" s="78"/>
      <c r="H11" s="80"/>
      <c r="I11" s="44"/>
      <c r="J11" s="45"/>
      <c r="K11" s="45"/>
      <c r="L11" s="79"/>
      <c r="M11" s="44"/>
      <c r="N11" s="80"/>
      <c r="O11" s="78" t="s">
        <v>176</v>
      </c>
      <c r="P11" s="79"/>
      <c r="Q11" s="44"/>
      <c r="R11" s="45"/>
    </row>
    <row r="12" spans="1:18" ht="16.5" customHeight="1">
      <c r="A12" s="69"/>
      <c r="B12" s="70"/>
      <c r="C12" s="23">
        <v>3</v>
      </c>
      <c r="D12" s="71"/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淡路</v>
      </c>
      <c r="B13" s="66"/>
      <c r="C13" s="19" t="s">
        <v>6</v>
      </c>
      <c r="D13" s="49" t="s">
        <v>68</v>
      </c>
      <c r="E13" s="42"/>
      <c r="F13" s="20">
        <v>4</v>
      </c>
      <c r="G13" s="49"/>
      <c r="H13" s="90"/>
      <c r="I13" s="63" t="s">
        <v>177</v>
      </c>
      <c r="J13" s="64"/>
      <c r="K13" s="64"/>
      <c r="L13" s="42"/>
      <c r="M13" s="63" t="s">
        <v>178</v>
      </c>
      <c r="N13" s="90"/>
      <c r="O13" s="49"/>
      <c r="P13" s="42"/>
      <c r="Q13" s="63"/>
      <c r="R13" s="64"/>
    </row>
    <row r="14" spans="1:18" ht="16.5" customHeight="1">
      <c r="A14" s="67"/>
      <c r="B14" s="68"/>
      <c r="C14" s="21">
        <v>2</v>
      </c>
      <c r="D14" s="78"/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96" t="s">
        <v>71</v>
      </c>
      <c r="F17" s="96"/>
      <c r="G17" s="95" t="s">
        <v>49</v>
      </c>
      <c r="H17" s="95"/>
      <c r="I17" s="94">
        <v>0.5166666666666667</v>
      </c>
      <c r="J17" s="94"/>
      <c r="K17" s="91" t="s">
        <v>50</v>
      </c>
      <c r="L17" s="91"/>
      <c r="M17" s="94">
        <v>0.6131944444444445</v>
      </c>
      <c r="N17" s="94"/>
      <c r="O17" s="91" t="s">
        <v>51</v>
      </c>
      <c r="P17" s="91"/>
      <c r="Q17" s="93">
        <f>SUM(M17-I17)</f>
        <v>0.09652777777777777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179</v>
      </c>
      <c r="B20" s="77"/>
      <c r="C20" s="53">
        <v>0</v>
      </c>
      <c r="D20" s="54">
        <v>0</v>
      </c>
      <c r="E20" s="55">
        <v>1</v>
      </c>
      <c r="F20" s="53">
        <v>0</v>
      </c>
      <c r="G20" s="54">
        <v>0</v>
      </c>
      <c r="H20" s="56">
        <v>0</v>
      </c>
      <c r="I20" s="53">
        <v>3</v>
      </c>
      <c r="J20" s="17">
        <v>0</v>
      </c>
      <c r="K20" s="38">
        <v>2</v>
      </c>
      <c r="L20" s="16"/>
      <c r="M20" s="17"/>
      <c r="N20" s="38"/>
      <c r="O20" s="39"/>
      <c r="P20" s="17"/>
      <c r="Q20" s="18"/>
      <c r="R20" s="57">
        <f>SUM(C20:Q20)</f>
        <v>6</v>
      </c>
    </row>
    <row r="21" spans="1:18" ht="27.75" customHeight="1">
      <c r="A21" s="76" t="s">
        <v>180</v>
      </c>
      <c r="B21" s="77"/>
      <c r="C21" s="53">
        <v>0</v>
      </c>
      <c r="D21" s="54">
        <v>0</v>
      </c>
      <c r="E21" s="55">
        <v>2</v>
      </c>
      <c r="F21" s="53">
        <v>0</v>
      </c>
      <c r="G21" s="54">
        <v>0</v>
      </c>
      <c r="H21" s="56">
        <v>1</v>
      </c>
      <c r="I21" s="53">
        <v>0</v>
      </c>
      <c r="J21" s="17">
        <v>0</v>
      </c>
      <c r="K21" s="38">
        <v>1</v>
      </c>
      <c r="L21" s="16"/>
      <c r="M21" s="17"/>
      <c r="N21" s="38"/>
      <c r="O21" s="39"/>
      <c r="P21" s="17"/>
      <c r="Q21" s="18"/>
      <c r="R21" s="57">
        <f>SUM(C21:Q21)</f>
        <v>4</v>
      </c>
    </row>
    <row r="22" spans="1:18" ht="21" customHeight="1">
      <c r="A22" s="81" t="s">
        <v>2</v>
      </c>
      <c r="B22" s="82"/>
      <c r="C22" s="83" t="s">
        <v>38</v>
      </c>
      <c r="D22" s="84"/>
      <c r="E22" s="84"/>
      <c r="F22" s="84"/>
      <c r="G22" s="84"/>
      <c r="H22" s="85"/>
      <c r="I22" s="86" t="s">
        <v>39</v>
      </c>
      <c r="J22" s="87"/>
      <c r="K22" s="88" t="s">
        <v>40</v>
      </c>
      <c r="L22" s="89"/>
      <c r="M22" s="92" t="s">
        <v>41</v>
      </c>
      <c r="N22" s="89"/>
      <c r="O22" s="86" t="s">
        <v>42</v>
      </c>
      <c r="P22" s="84"/>
      <c r="Q22" s="84"/>
      <c r="R22" s="87"/>
    </row>
    <row r="23" spans="1:18" ht="16.5" customHeight="1">
      <c r="A23" s="67" t="str">
        <f>A20</f>
        <v>明石清水</v>
      </c>
      <c r="B23" s="68"/>
      <c r="C23" s="19" t="s">
        <v>6</v>
      </c>
      <c r="D23" s="49" t="s">
        <v>127</v>
      </c>
      <c r="E23" s="42"/>
      <c r="F23" s="20">
        <v>4</v>
      </c>
      <c r="G23" s="49"/>
      <c r="H23" s="90"/>
      <c r="I23" s="63" t="s">
        <v>181</v>
      </c>
      <c r="J23" s="64"/>
      <c r="K23" s="64"/>
      <c r="L23" s="42"/>
      <c r="M23" s="63"/>
      <c r="N23" s="90"/>
      <c r="O23" s="49"/>
      <c r="P23" s="42"/>
      <c r="Q23" s="63"/>
      <c r="R23" s="64"/>
    </row>
    <row r="24" spans="1:18" ht="16.5" customHeight="1">
      <c r="A24" s="67"/>
      <c r="B24" s="68"/>
      <c r="C24" s="21">
        <v>2</v>
      </c>
      <c r="D24" s="78" t="s">
        <v>182</v>
      </c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/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/>
      <c r="P25" s="72"/>
      <c r="Q25" s="74"/>
      <c r="R25" s="75"/>
    </row>
    <row r="26" spans="1:18" ht="16.5" customHeight="1">
      <c r="A26" s="65" t="str">
        <f>A21</f>
        <v>宝塚西</v>
      </c>
      <c r="B26" s="66"/>
      <c r="C26" s="19" t="s">
        <v>6</v>
      </c>
      <c r="D26" s="49" t="s">
        <v>183</v>
      </c>
      <c r="E26" s="42"/>
      <c r="F26" s="20">
        <v>4</v>
      </c>
      <c r="G26" s="49"/>
      <c r="H26" s="90"/>
      <c r="I26" s="63" t="s">
        <v>148</v>
      </c>
      <c r="J26" s="64"/>
      <c r="K26" s="64"/>
      <c r="L26" s="42"/>
      <c r="M26" s="63"/>
      <c r="N26" s="90"/>
      <c r="O26" s="49"/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176</v>
      </c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/>
      <c r="P27" s="79"/>
      <c r="Q27" s="44"/>
      <c r="R27" s="45"/>
    </row>
    <row r="28" spans="1:18" ht="16.5" customHeight="1">
      <c r="A28" s="69"/>
      <c r="B28" s="70"/>
      <c r="C28" s="23">
        <v>3</v>
      </c>
      <c r="D28" s="71"/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</sheetData>
  <sheetProtection/>
  <mergeCells count="123">
    <mergeCell ref="K14:L14"/>
    <mergeCell ref="K17:L17"/>
    <mergeCell ref="M17:N17"/>
    <mergeCell ref="I4:J4"/>
    <mergeCell ref="I14:J14"/>
    <mergeCell ref="I13:J13"/>
    <mergeCell ref="I17:J17"/>
    <mergeCell ref="K9:L9"/>
    <mergeCell ref="K13:L13"/>
    <mergeCell ref="K10:L10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1:R11"/>
    <mergeCell ref="Q12:R12"/>
    <mergeCell ref="O14:P14"/>
    <mergeCell ref="O15:P15"/>
    <mergeCell ref="A23:B25"/>
    <mergeCell ref="D23:E23"/>
    <mergeCell ref="D24:E24"/>
    <mergeCell ref="D25:E25"/>
    <mergeCell ref="I10:J10"/>
    <mergeCell ref="I11:J11"/>
    <mergeCell ref="G25:H25"/>
    <mergeCell ref="G24:H24"/>
    <mergeCell ref="G10:H10"/>
    <mergeCell ref="G15:H15"/>
    <mergeCell ref="G23:H23"/>
    <mergeCell ref="G17:H17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K23:L23"/>
    <mergeCell ref="Q10:R10"/>
    <mergeCell ref="Q13:R13"/>
    <mergeCell ref="M10:N10"/>
    <mergeCell ref="M11:N11"/>
    <mergeCell ref="M12:N12"/>
    <mergeCell ref="O10:P10"/>
    <mergeCell ref="Q14:R14"/>
    <mergeCell ref="Q15:R15"/>
    <mergeCell ref="K12:L12"/>
    <mergeCell ref="K11:L11"/>
    <mergeCell ref="O13:P13"/>
    <mergeCell ref="O25:P25"/>
    <mergeCell ref="M24:N24"/>
    <mergeCell ref="O11:P11"/>
    <mergeCell ref="O12:P12"/>
    <mergeCell ref="O23:P23"/>
    <mergeCell ref="K15:L15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Q25:R25"/>
    <mergeCell ref="O24:P24"/>
    <mergeCell ref="M23:N23"/>
    <mergeCell ref="Q23:R23"/>
    <mergeCell ref="O28:P28"/>
    <mergeCell ref="K28:L28"/>
    <mergeCell ref="I27:J27"/>
    <mergeCell ref="D27:E27"/>
    <mergeCell ref="J3:K3"/>
    <mergeCell ref="L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5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7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15</v>
      </c>
      <c r="P1" s="1" t="s">
        <v>16</v>
      </c>
      <c r="Q1" s="4" t="s">
        <v>150</v>
      </c>
      <c r="R1" s="5" t="s">
        <v>4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96" t="s">
        <v>5</v>
      </c>
      <c r="F4" s="96"/>
      <c r="G4" s="99" t="s">
        <v>151</v>
      </c>
      <c r="H4" s="95"/>
      <c r="I4" s="94">
        <v>0.42291666666666666</v>
      </c>
      <c r="J4" s="94"/>
      <c r="K4" s="91" t="s">
        <v>62</v>
      </c>
      <c r="L4" s="91"/>
      <c r="M4" s="94">
        <v>0.5125</v>
      </c>
      <c r="N4" s="94"/>
      <c r="O4" s="91" t="s">
        <v>63</v>
      </c>
      <c r="P4" s="91"/>
      <c r="Q4" s="93">
        <f>SUM(M4-I4)</f>
        <v>0.08958333333333329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238</v>
      </c>
      <c r="B7" s="77"/>
      <c r="C7" s="53">
        <v>0</v>
      </c>
      <c r="D7" s="54">
        <v>0</v>
      </c>
      <c r="E7" s="55">
        <v>0</v>
      </c>
      <c r="F7" s="53">
        <v>0</v>
      </c>
      <c r="G7" s="54">
        <v>0</v>
      </c>
      <c r="H7" s="56">
        <v>0</v>
      </c>
      <c r="I7" s="53">
        <v>0</v>
      </c>
      <c r="J7" s="17">
        <v>0</v>
      </c>
      <c r="K7" s="38">
        <v>0</v>
      </c>
      <c r="L7" s="16"/>
      <c r="M7" s="17"/>
      <c r="N7" s="38"/>
      <c r="O7" s="39"/>
      <c r="P7" s="17"/>
      <c r="Q7" s="18"/>
      <c r="R7" s="57">
        <f>SUM(C7:Q7)</f>
        <v>0</v>
      </c>
    </row>
    <row r="8" spans="1:18" ht="27.75" customHeight="1">
      <c r="A8" s="76" t="s">
        <v>239</v>
      </c>
      <c r="B8" s="77"/>
      <c r="C8" s="53">
        <v>0</v>
      </c>
      <c r="D8" s="54">
        <v>1</v>
      </c>
      <c r="E8" s="55">
        <v>0</v>
      </c>
      <c r="F8" s="53">
        <v>2</v>
      </c>
      <c r="G8" s="54">
        <v>0</v>
      </c>
      <c r="H8" s="56">
        <v>0</v>
      </c>
      <c r="I8" s="53">
        <v>0</v>
      </c>
      <c r="J8" s="17">
        <v>0</v>
      </c>
      <c r="K8" s="38" t="s">
        <v>168</v>
      </c>
      <c r="L8" s="16"/>
      <c r="M8" s="17"/>
      <c r="N8" s="38"/>
      <c r="O8" s="39"/>
      <c r="P8" s="17"/>
      <c r="Q8" s="18"/>
      <c r="R8" s="57">
        <f>SUM(C8:Q8)</f>
        <v>3</v>
      </c>
    </row>
    <row r="9" spans="1:18" ht="21" customHeight="1">
      <c r="A9" s="81" t="s">
        <v>2</v>
      </c>
      <c r="B9" s="82"/>
      <c r="C9" s="83" t="s">
        <v>38</v>
      </c>
      <c r="D9" s="84"/>
      <c r="E9" s="84"/>
      <c r="F9" s="84"/>
      <c r="G9" s="84"/>
      <c r="H9" s="85"/>
      <c r="I9" s="86" t="s">
        <v>39</v>
      </c>
      <c r="J9" s="87"/>
      <c r="K9" s="88" t="s">
        <v>40</v>
      </c>
      <c r="L9" s="89"/>
      <c r="M9" s="92" t="s">
        <v>41</v>
      </c>
      <c r="N9" s="89"/>
      <c r="O9" s="86" t="s">
        <v>42</v>
      </c>
      <c r="P9" s="84"/>
      <c r="Q9" s="84"/>
      <c r="R9" s="87"/>
    </row>
    <row r="10" spans="1:18" ht="16.5" customHeight="1">
      <c r="A10" s="67" t="str">
        <f>A7</f>
        <v>星  陵</v>
      </c>
      <c r="B10" s="68"/>
      <c r="C10" s="19" t="s">
        <v>6</v>
      </c>
      <c r="D10" s="49" t="s">
        <v>153</v>
      </c>
      <c r="E10" s="42"/>
      <c r="F10" s="20">
        <v>4</v>
      </c>
      <c r="G10" s="49"/>
      <c r="H10" s="90"/>
      <c r="I10" s="63" t="s">
        <v>154</v>
      </c>
      <c r="J10" s="64"/>
      <c r="K10" s="64"/>
      <c r="L10" s="42"/>
      <c r="M10" s="63"/>
      <c r="N10" s="90"/>
      <c r="O10" s="49"/>
      <c r="P10" s="42"/>
      <c r="Q10" s="63"/>
      <c r="R10" s="64"/>
    </row>
    <row r="11" spans="1:18" ht="16.5" customHeight="1">
      <c r="A11" s="67"/>
      <c r="B11" s="68"/>
      <c r="C11" s="21">
        <v>2</v>
      </c>
      <c r="D11" s="78" t="s">
        <v>155</v>
      </c>
      <c r="E11" s="79"/>
      <c r="F11" s="22">
        <v>5</v>
      </c>
      <c r="G11" s="78"/>
      <c r="H11" s="80"/>
      <c r="I11" s="44"/>
      <c r="J11" s="45"/>
      <c r="K11" s="45"/>
      <c r="L11" s="79"/>
      <c r="M11" s="44"/>
      <c r="N11" s="80"/>
      <c r="O11" s="78"/>
      <c r="P11" s="79"/>
      <c r="Q11" s="44"/>
      <c r="R11" s="45"/>
    </row>
    <row r="12" spans="1:18" ht="16.5" customHeight="1">
      <c r="A12" s="69"/>
      <c r="B12" s="70"/>
      <c r="C12" s="23">
        <v>3</v>
      </c>
      <c r="D12" s="71" t="s">
        <v>156</v>
      </c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太  子</v>
      </c>
      <c r="B13" s="66"/>
      <c r="C13" s="19" t="s">
        <v>6</v>
      </c>
      <c r="D13" s="49" t="s">
        <v>157</v>
      </c>
      <c r="E13" s="42"/>
      <c r="F13" s="20">
        <v>4</v>
      </c>
      <c r="G13" s="49"/>
      <c r="H13" s="90"/>
      <c r="I13" s="63" t="s">
        <v>158</v>
      </c>
      <c r="J13" s="64"/>
      <c r="K13" s="64"/>
      <c r="L13" s="42"/>
      <c r="M13" s="63"/>
      <c r="N13" s="90"/>
      <c r="O13" s="49"/>
      <c r="P13" s="42"/>
      <c r="Q13" s="63"/>
      <c r="R13" s="64"/>
    </row>
    <row r="14" spans="1:18" ht="16.5" customHeight="1">
      <c r="A14" s="67"/>
      <c r="B14" s="68"/>
      <c r="C14" s="21">
        <v>2</v>
      </c>
      <c r="D14" s="78"/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96" t="s">
        <v>60</v>
      </c>
      <c r="F17" s="96"/>
      <c r="G17" s="95" t="s">
        <v>61</v>
      </c>
      <c r="H17" s="95"/>
      <c r="I17" s="94">
        <v>0.5319444444444444</v>
      </c>
      <c r="J17" s="94"/>
      <c r="K17" s="91" t="s">
        <v>62</v>
      </c>
      <c r="L17" s="91"/>
      <c r="M17" s="94">
        <v>0.6618055555555555</v>
      </c>
      <c r="N17" s="94"/>
      <c r="O17" s="91" t="s">
        <v>63</v>
      </c>
      <c r="P17" s="91"/>
      <c r="Q17" s="93">
        <v>0.08958333333333333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13">
        <v>8</v>
      </c>
      <c r="K19" s="37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240</v>
      </c>
      <c r="B20" s="77"/>
      <c r="C20" s="53">
        <v>5</v>
      </c>
      <c r="D20" s="54">
        <v>0</v>
      </c>
      <c r="E20" s="55">
        <v>0</v>
      </c>
      <c r="F20" s="53">
        <v>5</v>
      </c>
      <c r="G20" s="54">
        <v>0</v>
      </c>
      <c r="H20" s="56">
        <v>0</v>
      </c>
      <c r="I20" s="53">
        <v>5</v>
      </c>
      <c r="J20" s="17"/>
      <c r="K20" s="38"/>
      <c r="L20" s="16"/>
      <c r="M20" s="17"/>
      <c r="N20" s="38"/>
      <c r="O20" s="39"/>
      <c r="P20" s="17"/>
      <c r="Q20" s="18"/>
      <c r="R20" s="57">
        <f>SUM(C20:Q20)</f>
        <v>15</v>
      </c>
    </row>
    <row r="21" spans="1:18" ht="27.75" customHeight="1">
      <c r="A21" s="76" t="s">
        <v>159</v>
      </c>
      <c r="B21" s="77"/>
      <c r="C21" s="53">
        <v>0</v>
      </c>
      <c r="D21" s="54">
        <v>2</v>
      </c>
      <c r="E21" s="55">
        <v>0</v>
      </c>
      <c r="F21" s="53">
        <v>3</v>
      </c>
      <c r="G21" s="54">
        <v>0</v>
      </c>
      <c r="H21" s="56">
        <v>0</v>
      </c>
      <c r="I21" s="53">
        <v>0</v>
      </c>
      <c r="J21" s="17"/>
      <c r="K21" s="38"/>
      <c r="L21" s="16"/>
      <c r="M21" s="17"/>
      <c r="N21" s="38"/>
      <c r="O21" s="39"/>
      <c r="P21" s="17"/>
      <c r="Q21" s="18"/>
      <c r="R21" s="57">
        <f>SUM(C21:Q21)</f>
        <v>5</v>
      </c>
    </row>
    <row r="22" spans="1:18" ht="21" customHeight="1">
      <c r="A22" s="81" t="s">
        <v>2</v>
      </c>
      <c r="B22" s="82"/>
      <c r="C22" s="83" t="s">
        <v>38</v>
      </c>
      <c r="D22" s="84"/>
      <c r="E22" s="84"/>
      <c r="F22" s="84"/>
      <c r="G22" s="84"/>
      <c r="H22" s="85"/>
      <c r="I22" s="86" t="s">
        <v>39</v>
      </c>
      <c r="J22" s="87"/>
      <c r="K22" s="88" t="s">
        <v>40</v>
      </c>
      <c r="L22" s="89"/>
      <c r="M22" s="92" t="s">
        <v>41</v>
      </c>
      <c r="N22" s="89"/>
      <c r="O22" s="86" t="s">
        <v>42</v>
      </c>
      <c r="P22" s="84"/>
      <c r="Q22" s="84"/>
      <c r="R22" s="87"/>
    </row>
    <row r="23" spans="1:18" ht="16.5" customHeight="1">
      <c r="A23" s="67" t="str">
        <f>A20</f>
        <v>飾  磨</v>
      </c>
      <c r="B23" s="68"/>
      <c r="C23" s="19" t="s">
        <v>6</v>
      </c>
      <c r="D23" s="49" t="s">
        <v>70</v>
      </c>
      <c r="E23" s="42"/>
      <c r="F23" s="20">
        <v>4</v>
      </c>
      <c r="G23" s="49"/>
      <c r="H23" s="90"/>
      <c r="I23" s="63" t="s">
        <v>160</v>
      </c>
      <c r="J23" s="64"/>
      <c r="K23" s="64"/>
      <c r="L23" s="42"/>
      <c r="M23" s="63"/>
      <c r="N23" s="90"/>
      <c r="O23" s="49" t="s">
        <v>59</v>
      </c>
      <c r="P23" s="42"/>
      <c r="Q23" s="63" t="s">
        <v>161</v>
      </c>
      <c r="R23" s="64"/>
    </row>
    <row r="24" spans="1:18" ht="16.5" customHeight="1">
      <c r="A24" s="67"/>
      <c r="B24" s="68"/>
      <c r="C24" s="21">
        <v>2</v>
      </c>
      <c r="D24" s="78" t="s">
        <v>162</v>
      </c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 t="s">
        <v>163</v>
      </c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 t="s">
        <v>164</v>
      </c>
      <c r="P25" s="72"/>
      <c r="Q25" s="74"/>
      <c r="R25" s="75"/>
    </row>
    <row r="26" spans="1:18" ht="16.5" customHeight="1">
      <c r="A26" s="65" t="str">
        <f>A21</f>
        <v>県西宮</v>
      </c>
      <c r="B26" s="66"/>
      <c r="C26" s="19" t="s">
        <v>6</v>
      </c>
      <c r="D26" s="49" t="s">
        <v>29</v>
      </c>
      <c r="E26" s="42"/>
      <c r="F26" s="20">
        <v>4</v>
      </c>
      <c r="G26" s="49"/>
      <c r="H26" s="90"/>
      <c r="I26" s="63" t="s">
        <v>165</v>
      </c>
      <c r="J26" s="64"/>
      <c r="K26" s="64"/>
      <c r="L26" s="42"/>
      <c r="M26" s="63"/>
      <c r="N26" s="90"/>
      <c r="O26" s="49" t="s">
        <v>166</v>
      </c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66</v>
      </c>
      <c r="E27" s="79"/>
      <c r="F27" s="22">
        <v>5</v>
      </c>
      <c r="G27" s="78"/>
      <c r="H27" s="80"/>
      <c r="I27" s="44" t="s">
        <v>73</v>
      </c>
      <c r="J27" s="45"/>
      <c r="K27" s="45"/>
      <c r="L27" s="79"/>
      <c r="M27" s="44"/>
      <c r="N27" s="80"/>
      <c r="O27" s="78"/>
      <c r="P27" s="79"/>
      <c r="Q27" s="44"/>
      <c r="R27" s="45"/>
    </row>
    <row r="28" spans="1:18" ht="16.5" customHeight="1">
      <c r="A28" s="69"/>
      <c r="B28" s="70"/>
      <c r="C28" s="23">
        <v>3</v>
      </c>
      <c r="D28" s="71" t="s">
        <v>65</v>
      </c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0" spans="3:18" ht="17.25" customHeight="1">
      <c r="C30" s="6" t="s">
        <v>167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9:18" ht="11.25" customHeight="1"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9:18" ht="11.25" customHeight="1"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9:18" ht="11.25" customHeight="1"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9:18" ht="11.25" customHeight="1"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9:18" ht="11.25" customHeight="1"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9:18" ht="11.25" customHeight="1"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9:18" ht="11.25" customHeight="1"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9:18" ht="11.25" customHeight="1"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9:18" ht="11.25" customHeight="1"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9:18" ht="11.25" customHeight="1"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9:18" ht="11.25" customHeight="1"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9:18" ht="11.25" customHeight="1"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1:18" ht="6.75" customHeight="1">
      <c r="K43" s="26"/>
      <c r="L43" s="26"/>
      <c r="M43" s="26"/>
      <c r="N43" s="26"/>
      <c r="O43" s="26"/>
      <c r="P43" s="26"/>
      <c r="Q43" s="26"/>
      <c r="R43" s="26"/>
    </row>
    <row r="44" spans="1:3" ht="13.5">
      <c r="A44" s="43" t="s">
        <v>169</v>
      </c>
      <c r="B44" s="43"/>
      <c r="C44" s="43"/>
    </row>
    <row r="45" spans="1:18" ht="6.7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spans="1:18" ht="10.5" customHeight="1">
      <c r="A46" s="60" t="s">
        <v>102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spans="1:18" ht="10.5" customHeight="1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18" ht="10.5" customHeight="1">
      <c r="A48" s="60" t="s">
        <v>105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spans="1:18" ht="10.5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</row>
    <row r="50" spans="1:18" ht="6.7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6" ht="13.5">
      <c r="I56" s="9"/>
    </row>
  </sheetData>
  <sheetProtection/>
  <mergeCells count="126">
    <mergeCell ref="I17:J17"/>
    <mergeCell ref="G17:H17"/>
    <mergeCell ref="J3:K3"/>
    <mergeCell ref="L3:Q3"/>
    <mergeCell ref="M4:N4"/>
    <mergeCell ref="K9:L9"/>
    <mergeCell ref="K13:L13"/>
    <mergeCell ref="K10:L10"/>
    <mergeCell ref="K15:L15"/>
    <mergeCell ref="K14:L14"/>
    <mergeCell ref="K17:L17"/>
    <mergeCell ref="M17:N17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24:L24"/>
    <mergeCell ref="A8:B8"/>
    <mergeCell ref="C9:H9"/>
    <mergeCell ref="I9:J9"/>
    <mergeCell ref="D11:E11"/>
    <mergeCell ref="A9:B9"/>
    <mergeCell ref="D12:E12"/>
    <mergeCell ref="G10:H10"/>
    <mergeCell ref="K23:L23"/>
    <mergeCell ref="K4:L4"/>
    <mergeCell ref="I4:J4"/>
    <mergeCell ref="A6:B6"/>
    <mergeCell ref="A7:B7"/>
    <mergeCell ref="A20:B20"/>
    <mergeCell ref="I11:J11"/>
    <mergeCell ref="G15:H15"/>
    <mergeCell ref="I14:J14"/>
    <mergeCell ref="Q23:R23"/>
    <mergeCell ref="Q14:R14"/>
    <mergeCell ref="Q15:R15"/>
    <mergeCell ref="O11:P11"/>
    <mergeCell ref="O12:P12"/>
    <mergeCell ref="Q11:R11"/>
    <mergeCell ref="Q12:R12"/>
    <mergeCell ref="O14:P14"/>
    <mergeCell ref="O15:P15"/>
    <mergeCell ref="O23:P23"/>
    <mergeCell ref="K12:L12"/>
    <mergeCell ref="K11:L11"/>
    <mergeCell ref="O13:P13"/>
    <mergeCell ref="M10:N10"/>
    <mergeCell ref="M11:N11"/>
    <mergeCell ref="M12:N12"/>
    <mergeCell ref="O10:P10"/>
    <mergeCell ref="G26:H26"/>
    <mergeCell ref="G25:H25"/>
    <mergeCell ref="G24:H24"/>
    <mergeCell ref="I24:J24"/>
    <mergeCell ref="G23:H23"/>
    <mergeCell ref="I25:J25"/>
    <mergeCell ref="A22:B22"/>
    <mergeCell ref="C22:H22"/>
    <mergeCell ref="A19:B19"/>
    <mergeCell ref="A23:B25"/>
    <mergeCell ref="D23:E23"/>
    <mergeCell ref="D24:E24"/>
    <mergeCell ref="D25:E25"/>
    <mergeCell ref="A21:B21"/>
    <mergeCell ref="A13:B15"/>
    <mergeCell ref="G12:H12"/>
    <mergeCell ref="I12:J12"/>
    <mergeCell ref="I15:J15"/>
    <mergeCell ref="A10:B12"/>
    <mergeCell ref="D15:E15"/>
    <mergeCell ref="I10:J10"/>
    <mergeCell ref="I13:J13"/>
    <mergeCell ref="K26:L26"/>
    <mergeCell ref="K25:L25"/>
    <mergeCell ref="M25:N25"/>
    <mergeCell ref="K28:L28"/>
    <mergeCell ref="O26:P26"/>
    <mergeCell ref="Q26:R26"/>
    <mergeCell ref="M26:N26"/>
    <mergeCell ref="O24:P24"/>
    <mergeCell ref="M24:N24"/>
    <mergeCell ref="I22:J22"/>
    <mergeCell ref="I23:J23"/>
    <mergeCell ref="M23:N23"/>
    <mergeCell ref="M22:N22"/>
    <mergeCell ref="K22:L22"/>
    <mergeCell ref="O25:P25"/>
    <mergeCell ref="Q25:R25"/>
    <mergeCell ref="M13:N13"/>
    <mergeCell ref="M14:N14"/>
    <mergeCell ref="O22:R22"/>
    <mergeCell ref="O17:P17"/>
    <mergeCell ref="M15:N15"/>
    <mergeCell ref="Q24:R24"/>
    <mergeCell ref="Q17:R17"/>
    <mergeCell ref="Q4:R4"/>
    <mergeCell ref="M9:N9"/>
    <mergeCell ref="O4:P4"/>
    <mergeCell ref="O9:R9"/>
    <mergeCell ref="Q10:R10"/>
    <mergeCell ref="Q13:R13"/>
    <mergeCell ref="A48:R49"/>
    <mergeCell ref="I26:J26"/>
    <mergeCell ref="A26:B28"/>
    <mergeCell ref="D28:E28"/>
    <mergeCell ref="G28:H28"/>
    <mergeCell ref="I28:J28"/>
    <mergeCell ref="Q28:R28"/>
    <mergeCell ref="O28:P28"/>
    <mergeCell ref="D26:E26"/>
    <mergeCell ref="M28:N28"/>
    <mergeCell ref="A44:C44"/>
    <mergeCell ref="I27:J27"/>
    <mergeCell ref="D27:E27"/>
    <mergeCell ref="A46:R47"/>
    <mergeCell ref="G27:H27"/>
    <mergeCell ref="M27:N27"/>
    <mergeCell ref="O27:P27"/>
    <mergeCell ref="Q27:R27"/>
    <mergeCell ref="K27:L27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8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16</v>
      </c>
      <c r="P1" s="1" t="s">
        <v>16</v>
      </c>
      <c r="Q1" s="4" t="s">
        <v>7</v>
      </c>
      <c r="R1" s="5" t="s">
        <v>9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0.4166666666666667</v>
      </c>
      <c r="J4" s="94"/>
      <c r="K4" s="91" t="s">
        <v>28</v>
      </c>
      <c r="L4" s="91"/>
      <c r="M4" s="94">
        <v>0.49652777777777773</v>
      </c>
      <c r="N4" s="94"/>
      <c r="O4" s="91" t="s">
        <v>22</v>
      </c>
      <c r="P4" s="91"/>
      <c r="Q4" s="93">
        <f>SUM(M4-I4)</f>
        <v>0.07986111111111105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72</v>
      </c>
      <c r="B7" s="77"/>
      <c r="C7" s="53">
        <v>0</v>
      </c>
      <c r="D7" s="54">
        <v>2</v>
      </c>
      <c r="E7" s="55">
        <v>0</v>
      </c>
      <c r="F7" s="53">
        <v>0</v>
      </c>
      <c r="G7" s="54">
        <v>0</v>
      </c>
      <c r="H7" s="56">
        <v>0</v>
      </c>
      <c r="I7" s="53">
        <v>1</v>
      </c>
      <c r="J7" s="17">
        <v>0</v>
      </c>
      <c r="K7" s="38">
        <v>0</v>
      </c>
      <c r="L7" s="16"/>
      <c r="M7" s="17"/>
      <c r="N7" s="38"/>
      <c r="O7" s="39"/>
      <c r="P7" s="17"/>
      <c r="Q7" s="18"/>
      <c r="R7" s="57">
        <f>SUM(C7:Q7)</f>
        <v>3</v>
      </c>
    </row>
    <row r="8" spans="1:18" ht="27.75" customHeight="1">
      <c r="A8" s="76" t="s">
        <v>139</v>
      </c>
      <c r="B8" s="77"/>
      <c r="C8" s="53">
        <v>0</v>
      </c>
      <c r="D8" s="54">
        <v>0</v>
      </c>
      <c r="E8" s="55">
        <v>0</v>
      </c>
      <c r="F8" s="53">
        <v>0</v>
      </c>
      <c r="G8" s="54">
        <v>0</v>
      </c>
      <c r="H8" s="56">
        <v>0</v>
      </c>
      <c r="I8" s="53">
        <v>0</v>
      </c>
      <c r="J8" s="17">
        <v>2</v>
      </c>
      <c r="K8" s="38">
        <v>0</v>
      </c>
      <c r="L8" s="16"/>
      <c r="M8" s="17"/>
      <c r="N8" s="38"/>
      <c r="O8" s="39"/>
      <c r="P8" s="17"/>
      <c r="Q8" s="18"/>
      <c r="R8" s="57">
        <f>SUM(C8:Q8)</f>
        <v>2</v>
      </c>
    </row>
    <row r="9" spans="1:18" ht="21" customHeight="1">
      <c r="A9" s="81" t="s">
        <v>2</v>
      </c>
      <c r="B9" s="82"/>
      <c r="C9" s="83" t="s">
        <v>38</v>
      </c>
      <c r="D9" s="84"/>
      <c r="E9" s="84"/>
      <c r="F9" s="84"/>
      <c r="G9" s="84"/>
      <c r="H9" s="85"/>
      <c r="I9" s="86" t="s">
        <v>39</v>
      </c>
      <c r="J9" s="87"/>
      <c r="K9" s="88" t="s">
        <v>40</v>
      </c>
      <c r="L9" s="89"/>
      <c r="M9" s="92" t="s">
        <v>41</v>
      </c>
      <c r="N9" s="89"/>
      <c r="O9" s="86" t="s">
        <v>42</v>
      </c>
      <c r="P9" s="84"/>
      <c r="Q9" s="84"/>
      <c r="R9" s="87"/>
    </row>
    <row r="10" spans="1:18" ht="16.5" customHeight="1">
      <c r="A10" s="67" t="str">
        <f>A7</f>
        <v>姫路東</v>
      </c>
      <c r="B10" s="68"/>
      <c r="C10" s="19" t="s">
        <v>6</v>
      </c>
      <c r="D10" s="49" t="s">
        <v>140</v>
      </c>
      <c r="E10" s="42"/>
      <c r="F10" s="20">
        <v>4</v>
      </c>
      <c r="G10" s="49"/>
      <c r="H10" s="90"/>
      <c r="I10" s="63" t="s">
        <v>141</v>
      </c>
      <c r="J10" s="64"/>
      <c r="K10" s="64"/>
      <c r="L10" s="42"/>
      <c r="M10" s="63" t="s">
        <v>140</v>
      </c>
      <c r="N10" s="90"/>
      <c r="O10" s="49"/>
      <c r="P10" s="42"/>
      <c r="Q10" s="63"/>
      <c r="R10" s="64"/>
    </row>
    <row r="11" spans="1:18" ht="16.5" customHeight="1">
      <c r="A11" s="67"/>
      <c r="B11" s="68"/>
      <c r="C11" s="21">
        <v>2</v>
      </c>
      <c r="D11" s="78"/>
      <c r="E11" s="79"/>
      <c r="F11" s="22">
        <v>5</v>
      </c>
      <c r="G11" s="78"/>
      <c r="H11" s="80"/>
      <c r="I11" s="44"/>
      <c r="J11" s="45"/>
      <c r="K11" s="45"/>
      <c r="L11" s="79"/>
      <c r="M11" s="44"/>
      <c r="N11" s="80"/>
      <c r="O11" s="78"/>
      <c r="P11" s="79"/>
      <c r="Q11" s="44"/>
      <c r="R11" s="45"/>
    </row>
    <row r="12" spans="1:18" ht="16.5" customHeight="1">
      <c r="A12" s="69"/>
      <c r="B12" s="70"/>
      <c r="C12" s="23">
        <v>3</v>
      </c>
      <c r="D12" s="71"/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姫路南</v>
      </c>
      <c r="B13" s="66"/>
      <c r="C13" s="19" t="s">
        <v>6</v>
      </c>
      <c r="D13" s="49" t="s">
        <v>142</v>
      </c>
      <c r="E13" s="42"/>
      <c r="F13" s="20">
        <v>4</v>
      </c>
      <c r="G13" s="49"/>
      <c r="H13" s="90"/>
      <c r="I13" s="63" t="s">
        <v>149</v>
      </c>
      <c r="J13" s="64"/>
      <c r="K13" s="64"/>
      <c r="L13" s="42"/>
      <c r="M13" s="63"/>
      <c r="N13" s="90"/>
      <c r="O13" s="49" t="s">
        <v>143</v>
      </c>
      <c r="P13" s="42"/>
      <c r="Q13" s="63"/>
      <c r="R13" s="64"/>
    </row>
    <row r="14" spans="1:18" ht="16.5" customHeight="1">
      <c r="A14" s="67"/>
      <c r="B14" s="68"/>
      <c r="C14" s="21">
        <v>2</v>
      </c>
      <c r="D14" s="78"/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2</v>
      </c>
      <c r="C17" s="8" t="s">
        <v>1</v>
      </c>
      <c r="D17" s="6"/>
      <c r="E17" s="96" t="s">
        <v>60</v>
      </c>
      <c r="F17" s="96"/>
      <c r="G17" s="95" t="s">
        <v>61</v>
      </c>
      <c r="H17" s="95"/>
      <c r="I17" s="94">
        <v>0.5263888888888889</v>
      </c>
      <c r="J17" s="94"/>
      <c r="K17" s="91" t="s">
        <v>62</v>
      </c>
      <c r="L17" s="91"/>
      <c r="M17" s="94">
        <v>0.61875</v>
      </c>
      <c r="N17" s="94"/>
      <c r="O17" s="91" t="s">
        <v>63</v>
      </c>
      <c r="P17" s="91"/>
      <c r="Q17" s="93">
        <f>SUM(M17-I17)</f>
        <v>0.09236111111111112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79</v>
      </c>
      <c r="B20" s="77"/>
      <c r="C20" s="53">
        <v>1</v>
      </c>
      <c r="D20" s="54">
        <v>0</v>
      </c>
      <c r="E20" s="55">
        <v>0</v>
      </c>
      <c r="F20" s="53">
        <v>0</v>
      </c>
      <c r="G20" s="54">
        <v>1</v>
      </c>
      <c r="H20" s="56">
        <v>0</v>
      </c>
      <c r="I20" s="53">
        <v>4</v>
      </c>
      <c r="J20" s="17">
        <v>0</v>
      </c>
      <c r="K20" s="38">
        <v>1</v>
      </c>
      <c r="L20" s="16"/>
      <c r="M20" s="17"/>
      <c r="N20" s="38"/>
      <c r="O20" s="39"/>
      <c r="P20" s="17"/>
      <c r="Q20" s="18"/>
      <c r="R20" s="57">
        <f>SUM(C20:Q20)</f>
        <v>7</v>
      </c>
    </row>
    <row r="21" spans="1:18" ht="27.75" customHeight="1">
      <c r="A21" s="76" t="s">
        <v>144</v>
      </c>
      <c r="B21" s="77"/>
      <c r="C21" s="53">
        <v>0</v>
      </c>
      <c r="D21" s="54">
        <v>0</v>
      </c>
      <c r="E21" s="55">
        <v>1</v>
      </c>
      <c r="F21" s="53">
        <v>0</v>
      </c>
      <c r="G21" s="54">
        <v>0</v>
      </c>
      <c r="H21" s="56">
        <v>0</v>
      </c>
      <c r="I21" s="53">
        <v>0</v>
      </c>
      <c r="J21" s="17">
        <v>0</v>
      </c>
      <c r="K21" s="38">
        <v>0</v>
      </c>
      <c r="L21" s="16"/>
      <c r="M21" s="17"/>
      <c r="N21" s="38"/>
      <c r="O21" s="39"/>
      <c r="P21" s="17"/>
      <c r="Q21" s="18"/>
      <c r="R21" s="57">
        <f>SUM(C21:Q21)</f>
        <v>1</v>
      </c>
    </row>
    <row r="22" spans="1:18" ht="21" customHeight="1">
      <c r="A22" s="81" t="s">
        <v>2</v>
      </c>
      <c r="B22" s="82"/>
      <c r="C22" s="83" t="s">
        <v>38</v>
      </c>
      <c r="D22" s="84"/>
      <c r="E22" s="84"/>
      <c r="F22" s="84"/>
      <c r="G22" s="84"/>
      <c r="H22" s="85"/>
      <c r="I22" s="86" t="s">
        <v>39</v>
      </c>
      <c r="J22" s="87"/>
      <c r="K22" s="88" t="s">
        <v>40</v>
      </c>
      <c r="L22" s="89"/>
      <c r="M22" s="92" t="s">
        <v>41</v>
      </c>
      <c r="N22" s="89"/>
      <c r="O22" s="86" t="s">
        <v>42</v>
      </c>
      <c r="P22" s="84"/>
      <c r="Q22" s="84"/>
      <c r="R22" s="87"/>
    </row>
    <row r="23" spans="1:18" ht="16.5" customHeight="1">
      <c r="A23" s="67" t="str">
        <f>A20</f>
        <v>三田学園</v>
      </c>
      <c r="B23" s="68"/>
      <c r="C23" s="19" t="s">
        <v>6</v>
      </c>
      <c r="D23" s="49" t="s">
        <v>69</v>
      </c>
      <c r="E23" s="42"/>
      <c r="F23" s="20">
        <v>4</v>
      </c>
      <c r="G23" s="49"/>
      <c r="H23" s="90"/>
      <c r="I23" s="63" t="s">
        <v>81</v>
      </c>
      <c r="J23" s="64"/>
      <c r="K23" s="64"/>
      <c r="L23" s="42"/>
      <c r="M23" s="63" t="s">
        <v>145</v>
      </c>
      <c r="N23" s="90"/>
      <c r="O23" s="49"/>
      <c r="P23" s="42"/>
      <c r="Q23" s="63"/>
      <c r="R23" s="64"/>
    </row>
    <row r="24" spans="1:18" ht="16.5" customHeight="1">
      <c r="A24" s="67"/>
      <c r="B24" s="68"/>
      <c r="C24" s="21">
        <v>2</v>
      </c>
      <c r="D24" s="78"/>
      <c r="E24" s="79"/>
      <c r="F24" s="22">
        <v>5</v>
      </c>
      <c r="G24" s="78"/>
      <c r="H24" s="80"/>
      <c r="I24" s="44"/>
      <c r="J24" s="45"/>
      <c r="K24" s="45"/>
      <c r="L24" s="79"/>
      <c r="M24" s="44" t="s">
        <v>146</v>
      </c>
      <c r="N24" s="80"/>
      <c r="O24" s="78"/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/>
      <c r="P25" s="72"/>
      <c r="Q25" s="74"/>
      <c r="R25" s="75"/>
    </row>
    <row r="26" spans="1:18" ht="16.5" customHeight="1">
      <c r="A26" s="65" t="str">
        <f>A21</f>
        <v>尼崎双星</v>
      </c>
      <c r="B26" s="66"/>
      <c r="C26" s="19" t="s">
        <v>6</v>
      </c>
      <c r="D26" s="49" t="s">
        <v>33</v>
      </c>
      <c r="E26" s="42"/>
      <c r="F26" s="20">
        <v>4</v>
      </c>
      <c r="G26" s="49"/>
      <c r="H26" s="90"/>
      <c r="I26" s="63" t="s">
        <v>147</v>
      </c>
      <c r="J26" s="64"/>
      <c r="K26" s="64"/>
      <c r="L26" s="42"/>
      <c r="M26" s="63" t="s">
        <v>8</v>
      </c>
      <c r="N26" s="90"/>
      <c r="O26" s="49"/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148</v>
      </c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/>
      <c r="P27" s="79"/>
      <c r="Q27" s="44"/>
      <c r="R27" s="45"/>
    </row>
    <row r="28" spans="1:18" ht="16.5" customHeight="1">
      <c r="A28" s="69"/>
      <c r="B28" s="70"/>
      <c r="C28" s="23">
        <v>3</v>
      </c>
      <c r="D28" s="71" t="s">
        <v>128</v>
      </c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33" ht="13.5">
      <c r="I33" s="9"/>
    </row>
  </sheetData>
  <sheetProtection/>
  <mergeCells count="123">
    <mergeCell ref="K14:L14"/>
    <mergeCell ref="K17:L17"/>
    <mergeCell ref="M17:N17"/>
    <mergeCell ref="I4:J4"/>
    <mergeCell ref="I14:J14"/>
    <mergeCell ref="I13:J13"/>
    <mergeCell ref="I17:J17"/>
    <mergeCell ref="K9:L9"/>
    <mergeCell ref="K13:L13"/>
    <mergeCell ref="K10:L10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1:R11"/>
    <mergeCell ref="Q12:R12"/>
    <mergeCell ref="O14:P14"/>
    <mergeCell ref="O15:P15"/>
    <mergeCell ref="A23:B25"/>
    <mergeCell ref="D23:E23"/>
    <mergeCell ref="D24:E24"/>
    <mergeCell ref="D25:E25"/>
    <mergeCell ref="I10:J10"/>
    <mergeCell ref="I11:J11"/>
    <mergeCell ref="G25:H25"/>
    <mergeCell ref="G24:H24"/>
    <mergeCell ref="G10:H10"/>
    <mergeCell ref="G15:H15"/>
    <mergeCell ref="G23:H23"/>
    <mergeCell ref="G17:H17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K23:L23"/>
    <mergeCell ref="Q10:R10"/>
    <mergeCell ref="Q13:R13"/>
    <mergeCell ref="M10:N10"/>
    <mergeCell ref="M11:N11"/>
    <mergeCell ref="M12:N12"/>
    <mergeCell ref="O10:P10"/>
    <mergeCell ref="Q14:R14"/>
    <mergeCell ref="Q15:R15"/>
    <mergeCell ref="K12:L12"/>
    <mergeCell ref="K11:L11"/>
    <mergeCell ref="O13:P13"/>
    <mergeCell ref="O25:P25"/>
    <mergeCell ref="M24:N24"/>
    <mergeCell ref="O11:P11"/>
    <mergeCell ref="O12:P12"/>
    <mergeCell ref="O23:P23"/>
    <mergeCell ref="K15:L15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Q25:R25"/>
    <mergeCell ref="O24:P24"/>
    <mergeCell ref="M23:N23"/>
    <mergeCell ref="Q23:R23"/>
    <mergeCell ref="O28:P28"/>
    <mergeCell ref="K28:L28"/>
    <mergeCell ref="I27:J27"/>
    <mergeCell ref="D27:E27"/>
    <mergeCell ref="J3:K3"/>
    <mergeCell ref="L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9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17</v>
      </c>
      <c r="P1" s="1" t="s">
        <v>16</v>
      </c>
      <c r="Q1" s="4" t="s">
        <v>7</v>
      </c>
      <c r="R1" s="5" t="s">
        <v>9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2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0.4145833333333333</v>
      </c>
      <c r="J4" s="94"/>
      <c r="K4" s="91" t="s">
        <v>28</v>
      </c>
      <c r="L4" s="91"/>
      <c r="M4" s="94">
        <v>0.5020833333333333</v>
      </c>
      <c r="N4" s="94"/>
      <c r="O4" s="91" t="s">
        <v>22</v>
      </c>
      <c r="P4" s="91"/>
      <c r="Q4" s="93">
        <f>SUM(M4-I4)</f>
        <v>0.08750000000000002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18</v>
      </c>
      <c r="B7" s="77"/>
      <c r="C7" s="53">
        <v>0</v>
      </c>
      <c r="D7" s="54">
        <v>1</v>
      </c>
      <c r="E7" s="55">
        <v>2</v>
      </c>
      <c r="F7" s="53">
        <v>1</v>
      </c>
      <c r="G7" s="54">
        <v>0</v>
      </c>
      <c r="H7" s="56">
        <v>0</v>
      </c>
      <c r="I7" s="53">
        <v>1</v>
      </c>
      <c r="J7" s="17">
        <v>1</v>
      </c>
      <c r="K7" s="38">
        <v>0</v>
      </c>
      <c r="L7" s="16"/>
      <c r="M7" s="17"/>
      <c r="N7" s="38"/>
      <c r="O7" s="39"/>
      <c r="P7" s="17"/>
      <c r="Q7" s="18"/>
      <c r="R7" s="57">
        <f>SUM(C7:Q7)</f>
        <v>6</v>
      </c>
    </row>
    <row r="8" spans="1:18" ht="27.75" customHeight="1">
      <c r="A8" s="76" t="s">
        <v>123</v>
      </c>
      <c r="B8" s="77"/>
      <c r="C8" s="53">
        <v>0</v>
      </c>
      <c r="D8" s="54">
        <v>1</v>
      </c>
      <c r="E8" s="55">
        <v>0</v>
      </c>
      <c r="F8" s="53">
        <v>0</v>
      </c>
      <c r="G8" s="54">
        <v>0</v>
      </c>
      <c r="H8" s="56">
        <v>0</v>
      </c>
      <c r="I8" s="53">
        <v>0</v>
      </c>
      <c r="J8" s="17">
        <v>0</v>
      </c>
      <c r="K8" s="38">
        <v>0</v>
      </c>
      <c r="L8" s="16"/>
      <c r="M8" s="17"/>
      <c r="N8" s="38"/>
      <c r="O8" s="39"/>
      <c r="P8" s="17"/>
      <c r="Q8" s="18"/>
      <c r="R8" s="57">
        <f>SUM(C8:Q8)</f>
        <v>1</v>
      </c>
    </row>
    <row r="9" spans="1:18" ht="21" customHeight="1">
      <c r="A9" s="81" t="s">
        <v>2</v>
      </c>
      <c r="B9" s="82"/>
      <c r="C9" s="83" t="s">
        <v>38</v>
      </c>
      <c r="D9" s="84"/>
      <c r="E9" s="84"/>
      <c r="F9" s="84"/>
      <c r="G9" s="84"/>
      <c r="H9" s="85"/>
      <c r="I9" s="86" t="s">
        <v>39</v>
      </c>
      <c r="J9" s="87"/>
      <c r="K9" s="88" t="s">
        <v>40</v>
      </c>
      <c r="L9" s="89"/>
      <c r="M9" s="92" t="s">
        <v>41</v>
      </c>
      <c r="N9" s="89"/>
      <c r="O9" s="86" t="s">
        <v>42</v>
      </c>
      <c r="P9" s="84"/>
      <c r="Q9" s="84"/>
      <c r="R9" s="87"/>
    </row>
    <row r="10" spans="1:18" ht="16.5" customHeight="1">
      <c r="A10" s="67" t="str">
        <f>A7</f>
        <v>柳学園</v>
      </c>
      <c r="B10" s="68"/>
      <c r="C10" s="19" t="s">
        <v>6</v>
      </c>
      <c r="D10" s="49" t="s">
        <v>124</v>
      </c>
      <c r="E10" s="42"/>
      <c r="F10" s="20">
        <v>4</v>
      </c>
      <c r="G10" s="49"/>
      <c r="H10" s="90"/>
      <c r="I10" s="63" t="s">
        <v>125</v>
      </c>
      <c r="J10" s="64"/>
      <c r="K10" s="64"/>
      <c r="L10" s="42"/>
      <c r="M10" s="63" t="s">
        <v>125</v>
      </c>
      <c r="N10" s="90"/>
      <c r="O10" s="49" t="s">
        <v>126</v>
      </c>
      <c r="P10" s="42"/>
      <c r="Q10" s="63"/>
      <c r="R10" s="64"/>
    </row>
    <row r="11" spans="1:18" ht="16.5" customHeight="1">
      <c r="A11" s="67"/>
      <c r="B11" s="68"/>
      <c r="C11" s="21">
        <v>2</v>
      </c>
      <c r="D11" s="78"/>
      <c r="E11" s="79"/>
      <c r="F11" s="22">
        <v>5</v>
      </c>
      <c r="G11" s="78"/>
      <c r="H11" s="80"/>
      <c r="I11" s="44"/>
      <c r="J11" s="45"/>
      <c r="K11" s="45"/>
      <c r="L11" s="79"/>
      <c r="M11" s="44" t="s">
        <v>58</v>
      </c>
      <c r="N11" s="80"/>
      <c r="O11" s="78" t="s">
        <v>127</v>
      </c>
      <c r="P11" s="79"/>
      <c r="Q11" s="44"/>
      <c r="R11" s="45"/>
    </row>
    <row r="12" spans="1:18" ht="16.5" customHeight="1">
      <c r="A12" s="69"/>
      <c r="B12" s="70"/>
      <c r="C12" s="23">
        <v>3</v>
      </c>
      <c r="D12" s="71"/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夢野台</v>
      </c>
      <c r="B13" s="66"/>
      <c r="C13" s="19" t="s">
        <v>6</v>
      </c>
      <c r="D13" s="49" t="s">
        <v>128</v>
      </c>
      <c r="E13" s="42"/>
      <c r="F13" s="20">
        <v>4</v>
      </c>
      <c r="G13" s="49"/>
      <c r="H13" s="90"/>
      <c r="I13" s="63" t="s">
        <v>77</v>
      </c>
      <c r="J13" s="64"/>
      <c r="K13" s="64"/>
      <c r="L13" s="42"/>
      <c r="M13" s="63" t="s">
        <v>129</v>
      </c>
      <c r="N13" s="90"/>
      <c r="O13" s="49" t="s">
        <v>130</v>
      </c>
      <c r="P13" s="42"/>
      <c r="Q13" s="63"/>
      <c r="R13" s="64"/>
    </row>
    <row r="14" spans="1:18" ht="16.5" customHeight="1">
      <c r="A14" s="67"/>
      <c r="B14" s="68"/>
      <c r="C14" s="21">
        <v>2</v>
      </c>
      <c r="D14" s="78" t="s">
        <v>12</v>
      </c>
      <c r="E14" s="79"/>
      <c r="F14" s="22">
        <v>5</v>
      </c>
      <c r="G14" s="78"/>
      <c r="H14" s="80"/>
      <c r="I14" s="44"/>
      <c r="J14" s="45"/>
      <c r="K14" s="45"/>
      <c r="L14" s="79"/>
      <c r="M14" s="44"/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/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3</v>
      </c>
      <c r="C17" s="8" t="s">
        <v>1</v>
      </c>
      <c r="D17" s="6"/>
      <c r="E17" s="96" t="s">
        <v>43</v>
      </c>
      <c r="F17" s="96"/>
      <c r="G17" s="95" t="s">
        <v>44</v>
      </c>
      <c r="H17" s="95"/>
      <c r="I17" s="94">
        <v>0.5361111111111111</v>
      </c>
      <c r="J17" s="94"/>
      <c r="K17" s="91" t="s">
        <v>45</v>
      </c>
      <c r="L17" s="91"/>
      <c r="M17" s="94">
        <v>0.6194444444444445</v>
      </c>
      <c r="N17" s="94"/>
      <c r="O17" s="91" t="s">
        <v>46</v>
      </c>
      <c r="P17" s="91"/>
      <c r="Q17" s="93">
        <f>SUM(M17-I17)</f>
        <v>0.08333333333333337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12">
        <v>10</v>
      </c>
      <c r="M19" s="13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131</v>
      </c>
      <c r="B20" s="77"/>
      <c r="C20" s="53">
        <v>0</v>
      </c>
      <c r="D20" s="54">
        <v>0</v>
      </c>
      <c r="E20" s="55">
        <v>1</v>
      </c>
      <c r="F20" s="53">
        <v>0</v>
      </c>
      <c r="G20" s="54">
        <v>0</v>
      </c>
      <c r="H20" s="56">
        <v>1</v>
      </c>
      <c r="I20" s="53">
        <v>0</v>
      </c>
      <c r="J20" s="17">
        <v>0</v>
      </c>
      <c r="K20" s="38">
        <v>1</v>
      </c>
      <c r="L20" s="16"/>
      <c r="M20" s="17"/>
      <c r="N20" s="38"/>
      <c r="O20" s="39"/>
      <c r="P20" s="17"/>
      <c r="Q20" s="18"/>
      <c r="R20" s="57">
        <f>SUM(C20:Q20)</f>
        <v>3</v>
      </c>
    </row>
    <row r="21" spans="1:18" ht="27.75" customHeight="1">
      <c r="A21" s="76" t="s">
        <v>132</v>
      </c>
      <c r="B21" s="77"/>
      <c r="C21" s="53">
        <v>0</v>
      </c>
      <c r="D21" s="54">
        <v>0</v>
      </c>
      <c r="E21" s="55">
        <v>0</v>
      </c>
      <c r="F21" s="53">
        <v>0</v>
      </c>
      <c r="G21" s="54">
        <v>1</v>
      </c>
      <c r="H21" s="56">
        <v>0</v>
      </c>
      <c r="I21" s="53">
        <v>0</v>
      </c>
      <c r="J21" s="17">
        <v>3</v>
      </c>
      <c r="K21" s="38" t="s">
        <v>138</v>
      </c>
      <c r="L21" s="16"/>
      <c r="M21" s="17"/>
      <c r="N21" s="38"/>
      <c r="O21" s="39"/>
      <c r="P21" s="17"/>
      <c r="Q21" s="18"/>
      <c r="R21" s="57">
        <f>SUM(C21:Q21)</f>
        <v>4</v>
      </c>
    </row>
    <row r="22" spans="1:18" ht="21" customHeight="1">
      <c r="A22" s="81" t="s">
        <v>2</v>
      </c>
      <c r="B22" s="82"/>
      <c r="C22" s="83" t="s">
        <v>38</v>
      </c>
      <c r="D22" s="84"/>
      <c r="E22" s="84"/>
      <c r="F22" s="84"/>
      <c r="G22" s="84"/>
      <c r="H22" s="85"/>
      <c r="I22" s="86" t="s">
        <v>39</v>
      </c>
      <c r="J22" s="87"/>
      <c r="K22" s="88" t="s">
        <v>40</v>
      </c>
      <c r="L22" s="89"/>
      <c r="M22" s="92" t="s">
        <v>41</v>
      </c>
      <c r="N22" s="89"/>
      <c r="O22" s="86" t="s">
        <v>42</v>
      </c>
      <c r="P22" s="84"/>
      <c r="Q22" s="84"/>
      <c r="R22" s="87"/>
    </row>
    <row r="23" spans="1:18" ht="16.5" customHeight="1">
      <c r="A23" s="67" t="str">
        <f>A20</f>
        <v>三木東</v>
      </c>
      <c r="B23" s="68"/>
      <c r="C23" s="19" t="s">
        <v>6</v>
      </c>
      <c r="D23" s="49" t="s">
        <v>33</v>
      </c>
      <c r="E23" s="42"/>
      <c r="F23" s="20">
        <v>4</v>
      </c>
      <c r="G23" s="49"/>
      <c r="H23" s="90"/>
      <c r="I23" s="63" t="s">
        <v>133</v>
      </c>
      <c r="J23" s="64"/>
      <c r="K23" s="64"/>
      <c r="L23" s="42"/>
      <c r="M23" s="63"/>
      <c r="N23" s="90"/>
      <c r="O23" s="49" t="s">
        <v>134</v>
      </c>
      <c r="P23" s="42"/>
      <c r="Q23" s="63"/>
      <c r="R23" s="64"/>
    </row>
    <row r="24" spans="1:18" ht="16.5" customHeight="1">
      <c r="A24" s="67"/>
      <c r="B24" s="68"/>
      <c r="C24" s="21">
        <v>2</v>
      </c>
      <c r="D24" s="78"/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 t="s">
        <v>135</v>
      </c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 t="s">
        <v>68</v>
      </c>
      <c r="P25" s="72"/>
      <c r="Q25" s="74"/>
      <c r="R25" s="75"/>
    </row>
    <row r="26" spans="1:18" ht="16.5" customHeight="1">
      <c r="A26" s="65" t="str">
        <f>A21</f>
        <v>津名</v>
      </c>
      <c r="B26" s="66"/>
      <c r="C26" s="19" t="s">
        <v>6</v>
      </c>
      <c r="D26" s="49" t="s">
        <v>136</v>
      </c>
      <c r="E26" s="42"/>
      <c r="F26" s="20">
        <v>4</v>
      </c>
      <c r="G26" s="49"/>
      <c r="H26" s="90"/>
      <c r="I26" s="63" t="s">
        <v>48</v>
      </c>
      <c r="J26" s="64"/>
      <c r="K26" s="64"/>
      <c r="L26" s="42"/>
      <c r="M26" s="63"/>
      <c r="N26" s="90"/>
      <c r="O26" s="49"/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137</v>
      </c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/>
      <c r="P27" s="79"/>
      <c r="Q27" s="44"/>
      <c r="R27" s="45"/>
    </row>
    <row r="28" spans="1:18" ht="16.5" customHeight="1">
      <c r="A28" s="69"/>
      <c r="B28" s="70"/>
      <c r="C28" s="23">
        <v>3</v>
      </c>
      <c r="D28" s="71"/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3">
    <mergeCell ref="K14:L14"/>
    <mergeCell ref="K17:L17"/>
    <mergeCell ref="M17:N17"/>
    <mergeCell ref="I4:J4"/>
    <mergeCell ref="I14:J14"/>
    <mergeCell ref="I13:J13"/>
    <mergeCell ref="I17:J17"/>
    <mergeCell ref="K9:L9"/>
    <mergeCell ref="K13:L13"/>
    <mergeCell ref="K10:L10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1:R11"/>
    <mergeCell ref="Q12:R12"/>
    <mergeCell ref="O14:P14"/>
    <mergeCell ref="O15:P15"/>
    <mergeCell ref="A23:B25"/>
    <mergeCell ref="D23:E23"/>
    <mergeCell ref="D24:E24"/>
    <mergeCell ref="D25:E25"/>
    <mergeCell ref="I10:J10"/>
    <mergeCell ref="I11:J11"/>
    <mergeCell ref="G25:H25"/>
    <mergeCell ref="G24:H24"/>
    <mergeCell ref="G10:H10"/>
    <mergeCell ref="G15:H15"/>
    <mergeCell ref="G23:H23"/>
    <mergeCell ref="G17:H17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K23:L23"/>
    <mergeCell ref="Q10:R10"/>
    <mergeCell ref="Q13:R13"/>
    <mergeCell ref="M10:N10"/>
    <mergeCell ref="M11:N11"/>
    <mergeCell ref="M12:N12"/>
    <mergeCell ref="O10:P10"/>
    <mergeCell ref="Q14:R14"/>
    <mergeCell ref="Q15:R15"/>
    <mergeCell ref="K12:L12"/>
    <mergeCell ref="K11:L11"/>
    <mergeCell ref="O13:P13"/>
    <mergeCell ref="O25:P25"/>
    <mergeCell ref="M24:N24"/>
    <mergeCell ref="O11:P11"/>
    <mergeCell ref="O12:P12"/>
    <mergeCell ref="O23:P23"/>
    <mergeCell ref="K15:L15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Q25:R25"/>
    <mergeCell ref="O24:P24"/>
    <mergeCell ref="M23:N23"/>
    <mergeCell ref="Q23:R23"/>
    <mergeCell ref="O28:P28"/>
    <mergeCell ref="K28:L28"/>
    <mergeCell ref="I27:J27"/>
    <mergeCell ref="D27:E27"/>
    <mergeCell ref="J3:K3"/>
    <mergeCell ref="L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3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97" t="s">
        <v>103</v>
      </c>
      <c r="B1" s="98"/>
      <c r="C1" s="98"/>
      <c r="D1" s="98"/>
      <c r="E1" s="98"/>
      <c r="F1" s="98"/>
      <c r="G1" s="98"/>
      <c r="H1" s="29" t="s">
        <v>13</v>
      </c>
      <c r="I1" s="41">
        <v>10</v>
      </c>
      <c r="J1" s="28" t="s">
        <v>14</v>
      </c>
      <c r="K1" s="30">
        <v>2013</v>
      </c>
      <c r="L1" s="3" t="s">
        <v>15</v>
      </c>
      <c r="M1" s="2">
        <v>7</v>
      </c>
      <c r="N1" s="3" t="s">
        <v>0</v>
      </c>
      <c r="O1" s="2">
        <v>18</v>
      </c>
      <c r="P1" s="1" t="s">
        <v>16</v>
      </c>
      <c r="Q1" s="4" t="s">
        <v>10</v>
      </c>
      <c r="R1" s="5" t="s">
        <v>4</v>
      </c>
    </row>
    <row r="2" ht="5.25" customHeight="1"/>
    <row r="3" spans="10:18" ht="18.75" customHeight="1">
      <c r="J3" s="58" t="s">
        <v>84</v>
      </c>
      <c r="K3" s="58"/>
      <c r="L3" s="59" t="s">
        <v>85</v>
      </c>
      <c r="M3" s="59"/>
      <c r="N3" s="59"/>
      <c r="O3" s="59"/>
      <c r="P3" s="59"/>
      <c r="Q3" s="59"/>
      <c r="R3" s="7" t="s">
        <v>36</v>
      </c>
    </row>
    <row r="4" spans="1:20" s="32" customFormat="1" ht="18.75" customHeight="1">
      <c r="A4" s="40"/>
      <c r="B4" s="31">
        <v>3</v>
      </c>
      <c r="C4" s="8" t="s">
        <v>1</v>
      </c>
      <c r="D4" s="6"/>
      <c r="E4" s="96" t="s">
        <v>5</v>
      </c>
      <c r="F4" s="96"/>
      <c r="G4" s="95" t="s">
        <v>21</v>
      </c>
      <c r="H4" s="95"/>
      <c r="I4" s="94">
        <v>0.4145833333333333</v>
      </c>
      <c r="J4" s="94"/>
      <c r="K4" s="91" t="s">
        <v>28</v>
      </c>
      <c r="L4" s="91"/>
      <c r="M4" s="94">
        <v>0.4923611111111111</v>
      </c>
      <c r="N4" s="94"/>
      <c r="O4" s="91" t="s">
        <v>22</v>
      </c>
      <c r="P4" s="91"/>
      <c r="Q4" s="93">
        <f>SUM(M4-I4)</f>
        <v>0.07777777777777778</v>
      </c>
      <c r="R4" s="93"/>
      <c r="T4" s="3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1" t="s">
        <v>2</v>
      </c>
      <c r="B6" s="82"/>
      <c r="C6" s="34">
        <v>1</v>
      </c>
      <c r="D6" s="35">
        <v>2</v>
      </c>
      <c r="E6" s="36">
        <v>3</v>
      </c>
      <c r="F6" s="34">
        <v>4</v>
      </c>
      <c r="G6" s="35">
        <v>5</v>
      </c>
      <c r="H6" s="36">
        <v>6</v>
      </c>
      <c r="I6" s="34">
        <v>7</v>
      </c>
      <c r="J6" s="35">
        <v>8</v>
      </c>
      <c r="K6" s="36">
        <v>9</v>
      </c>
      <c r="L6" s="12">
        <v>10</v>
      </c>
      <c r="M6" s="13">
        <v>11</v>
      </c>
      <c r="N6" s="37">
        <v>12</v>
      </c>
      <c r="O6" s="27">
        <v>13</v>
      </c>
      <c r="P6" s="13">
        <v>14</v>
      </c>
      <c r="Q6" s="14">
        <v>15</v>
      </c>
      <c r="R6" s="15" t="s">
        <v>3</v>
      </c>
    </row>
    <row r="7" spans="1:18" ht="27.75" customHeight="1">
      <c r="A7" s="76" t="s">
        <v>106</v>
      </c>
      <c r="B7" s="77"/>
      <c r="C7" s="53">
        <v>0</v>
      </c>
      <c r="D7" s="54">
        <v>0</v>
      </c>
      <c r="E7" s="55">
        <v>0</v>
      </c>
      <c r="F7" s="53">
        <v>0</v>
      </c>
      <c r="G7" s="54">
        <v>0</v>
      </c>
      <c r="H7" s="56">
        <v>1</v>
      </c>
      <c r="I7" s="53">
        <v>0</v>
      </c>
      <c r="J7" s="17">
        <v>0</v>
      </c>
      <c r="K7" s="38">
        <v>0</v>
      </c>
      <c r="L7" s="16"/>
      <c r="M7" s="17"/>
      <c r="N7" s="38"/>
      <c r="O7" s="39"/>
      <c r="P7" s="17"/>
      <c r="Q7" s="18"/>
      <c r="R7" s="57">
        <f>SUM(C7:Q7)</f>
        <v>1</v>
      </c>
    </row>
    <row r="8" spans="1:18" ht="27.75" customHeight="1">
      <c r="A8" s="76" t="s">
        <v>107</v>
      </c>
      <c r="B8" s="77"/>
      <c r="C8" s="53">
        <v>5</v>
      </c>
      <c r="D8" s="54">
        <v>0</v>
      </c>
      <c r="E8" s="55">
        <v>0</v>
      </c>
      <c r="F8" s="53">
        <v>0</v>
      </c>
      <c r="G8" s="54">
        <v>0</v>
      </c>
      <c r="H8" s="56">
        <v>0</v>
      </c>
      <c r="I8" s="53">
        <v>0</v>
      </c>
      <c r="J8" s="17">
        <v>0</v>
      </c>
      <c r="K8" s="38" t="s">
        <v>88</v>
      </c>
      <c r="L8" s="16"/>
      <c r="M8" s="17"/>
      <c r="N8" s="38"/>
      <c r="O8" s="39"/>
      <c r="P8" s="17"/>
      <c r="Q8" s="18"/>
      <c r="R8" s="57">
        <f>SUM(C8:Q8)</f>
        <v>5</v>
      </c>
    </row>
    <row r="9" spans="1:18" ht="21" customHeight="1">
      <c r="A9" s="81" t="s">
        <v>2</v>
      </c>
      <c r="B9" s="82"/>
      <c r="C9" s="83" t="s">
        <v>53</v>
      </c>
      <c r="D9" s="84"/>
      <c r="E9" s="84"/>
      <c r="F9" s="84"/>
      <c r="G9" s="84"/>
      <c r="H9" s="85"/>
      <c r="I9" s="86" t="s">
        <v>54</v>
      </c>
      <c r="J9" s="87"/>
      <c r="K9" s="88" t="s">
        <v>55</v>
      </c>
      <c r="L9" s="89"/>
      <c r="M9" s="92" t="s">
        <v>56</v>
      </c>
      <c r="N9" s="89"/>
      <c r="O9" s="86" t="s">
        <v>57</v>
      </c>
      <c r="P9" s="84"/>
      <c r="Q9" s="84"/>
      <c r="R9" s="87"/>
    </row>
    <row r="10" spans="1:18" ht="16.5" customHeight="1">
      <c r="A10" s="67" t="str">
        <f>A7</f>
        <v>明石</v>
      </c>
      <c r="B10" s="68"/>
      <c r="C10" s="19" t="s">
        <v>6</v>
      </c>
      <c r="D10" s="49" t="s">
        <v>108</v>
      </c>
      <c r="E10" s="42"/>
      <c r="F10" s="20">
        <v>4</v>
      </c>
      <c r="G10" s="49"/>
      <c r="H10" s="90"/>
      <c r="I10" s="63" t="s">
        <v>109</v>
      </c>
      <c r="J10" s="64"/>
      <c r="K10" s="64"/>
      <c r="L10" s="42"/>
      <c r="M10" s="63"/>
      <c r="N10" s="90"/>
      <c r="O10" s="49" t="s">
        <v>30</v>
      </c>
      <c r="P10" s="42"/>
      <c r="Q10" s="63"/>
      <c r="R10" s="64"/>
    </row>
    <row r="11" spans="1:18" ht="16.5" customHeight="1">
      <c r="A11" s="67"/>
      <c r="B11" s="68"/>
      <c r="C11" s="21">
        <v>2</v>
      </c>
      <c r="D11" s="78"/>
      <c r="E11" s="79"/>
      <c r="F11" s="22">
        <v>5</v>
      </c>
      <c r="G11" s="78"/>
      <c r="H11" s="80"/>
      <c r="I11" s="44"/>
      <c r="J11" s="45"/>
      <c r="K11" s="45"/>
      <c r="L11" s="79"/>
      <c r="M11" s="44"/>
      <c r="N11" s="80"/>
      <c r="O11" s="78" t="s">
        <v>108</v>
      </c>
      <c r="P11" s="79"/>
      <c r="Q11" s="44"/>
      <c r="R11" s="45"/>
    </row>
    <row r="12" spans="1:18" ht="16.5" customHeight="1">
      <c r="A12" s="69"/>
      <c r="B12" s="70"/>
      <c r="C12" s="23">
        <v>3</v>
      </c>
      <c r="D12" s="71"/>
      <c r="E12" s="72"/>
      <c r="F12" s="24">
        <v>6</v>
      </c>
      <c r="G12" s="71"/>
      <c r="H12" s="73"/>
      <c r="I12" s="74"/>
      <c r="J12" s="75"/>
      <c r="K12" s="75"/>
      <c r="L12" s="72"/>
      <c r="M12" s="74"/>
      <c r="N12" s="73"/>
      <c r="O12" s="71"/>
      <c r="P12" s="72"/>
      <c r="Q12" s="74"/>
      <c r="R12" s="75"/>
    </row>
    <row r="13" spans="1:18" ht="16.5" customHeight="1">
      <c r="A13" s="65" t="str">
        <f>A8</f>
        <v>県伊丹</v>
      </c>
      <c r="B13" s="66"/>
      <c r="C13" s="19" t="s">
        <v>6</v>
      </c>
      <c r="D13" s="49" t="s">
        <v>34</v>
      </c>
      <c r="E13" s="42"/>
      <c r="F13" s="20">
        <v>4</v>
      </c>
      <c r="G13" s="49"/>
      <c r="H13" s="90"/>
      <c r="I13" s="63" t="s">
        <v>110</v>
      </c>
      <c r="J13" s="64"/>
      <c r="K13" s="64"/>
      <c r="L13" s="42"/>
      <c r="M13" s="63" t="s">
        <v>12</v>
      </c>
      <c r="N13" s="90"/>
      <c r="O13" s="49"/>
      <c r="P13" s="42"/>
      <c r="Q13" s="63"/>
      <c r="R13" s="64"/>
    </row>
    <row r="14" spans="1:18" ht="16.5" customHeight="1">
      <c r="A14" s="67"/>
      <c r="B14" s="68"/>
      <c r="C14" s="21">
        <v>2</v>
      </c>
      <c r="D14" s="78" t="s">
        <v>12</v>
      </c>
      <c r="E14" s="79"/>
      <c r="F14" s="22">
        <v>5</v>
      </c>
      <c r="G14" s="78"/>
      <c r="H14" s="80"/>
      <c r="I14" s="44"/>
      <c r="J14" s="45"/>
      <c r="K14" s="45"/>
      <c r="L14" s="79"/>
      <c r="M14" s="44" t="s">
        <v>111</v>
      </c>
      <c r="N14" s="80"/>
      <c r="O14" s="78"/>
      <c r="P14" s="79"/>
      <c r="Q14" s="44"/>
      <c r="R14" s="45"/>
    </row>
    <row r="15" spans="1:18" ht="16.5" customHeight="1">
      <c r="A15" s="69"/>
      <c r="B15" s="70"/>
      <c r="C15" s="23">
        <v>3</v>
      </c>
      <c r="D15" s="71" t="s">
        <v>34</v>
      </c>
      <c r="E15" s="72"/>
      <c r="F15" s="24">
        <v>6</v>
      </c>
      <c r="G15" s="71"/>
      <c r="H15" s="73"/>
      <c r="I15" s="74"/>
      <c r="J15" s="75"/>
      <c r="K15" s="75"/>
      <c r="L15" s="72"/>
      <c r="M15" s="74"/>
      <c r="N15" s="73"/>
      <c r="O15" s="71"/>
      <c r="P15" s="72"/>
      <c r="Q15" s="74"/>
      <c r="R15" s="75"/>
    </row>
    <row r="16" spans="9:18" ht="11.25" customHeight="1">
      <c r="I16" s="25"/>
      <c r="J16" s="26"/>
      <c r="K16" s="25"/>
      <c r="L16" s="25"/>
      <c r="M16" s="25"/>
      <c r="N16" s="25"/>
      <c r="O16" s="25"/>
      <c r="P16" s="25"/>
      <c r="Q16" s="25"/>
      <c r="R16" s="25"/>
    </row>
    <row r="17" spans="1:20" s="32" customFormat="1" ht="18.75" customHeight="1">
      <c r="A17" s="40"/>
      <c r="B17" s="31">
        <v>3</v>
      </c>
      <c r="C17" s="8" t="s">
        <v>1</v>
      </c>
      <c r="D17" s="6"/>
      <c r="E17" s="96" t="s">
        <v>71</v>
      </c>
      <c r="F17" s="96"/>
      <c r="G17" s="95" t="s">
        <v>49</v>
      </c>
      <c r="H17" s="95"/>
      <c r="I17" s="94">
        <v>0.5284722222222222</v>
      </c>
      <c r="J17" s="94"/>
      <c r="K17" s="91" t="s">
        <v>50</v>
      </c>
      <c r="L17" s="91"/>
      <c r="M17" s="94">
        <v>0.6402777777777778</v>
      </c>
      <c r="N17" s="94"/>
      <c r="O17" s="91" t="s">
        <v>51</v>
      </c>
      <c r="P17" s="91"/>
      <c r="Q17" s="93">
        <f>SUM(M17-I17)</f>
        <v>0.1118055555555556</v>
      </c>
      <c r="R17" s="93"/>
      <c r="T17" s="3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1" t="s">
        <v>2</v>
      </c>
      <c r="B19" s="82"/>
      <c r="C19" s="34">
        <v>1</v>
      </c>
      <c r="D19" s="35">
        <v>2</v>
      </c>
      <c r="E19" s="36">
        <v>3</v>
      </c>
      <c r="F19" s="34">
        <v>4</v>
      </c>
      <c r="G19" s="35">
        <v>5</v>
      </c>
      <c r="H19" s="36">
        <v>6</v>
      </c>
      <c r="I19" s="34">
        <v>7</v>
      </c>
      <c r="J19" s="35">
        <v>8</v>
      </c>
      <c r="K19" s="36">
        <v>9</v>
      </c>
      <c r="L19" s="34">
        <v>10</v>
      </c>
      <c r="M19" s="35">
        <v>11</v>
      </c>
      <c r="N19" s="37">
        <v>12</v>
      </c>
      <c r="O19" s="27">
        <v>13</v>
      </c>
      <c r="P19" s="13">
        <v>14</v>
      </c>
      <c r="Q19" s="14">
        <v>15</v>
      </c>
      <c r="R19" s="15" t="s">
        <v>3</v>
      </c>
    </row>
    <row r="20" spans="1:18" ht="27.75" customHeight="1">
      <c r="A20" s="76" t="s">
        <v>112</v>
      </c>
      <c r="B20" s="77"/>
      <c r="C20" s="53">
        <v>0</v>
      </c>
      <c r="D20" s="54">
        <v>1</v>
      </c>
      <c r="E20" s="55">
        <v>0</v>
      </c>
      <c r="F20" s="53">
        <v>1</v>
      </c>
      <c r="G20" s="54">
        <v>5</v>
      </c>
      <c r="H20" s="56">
        <v>0</v>
      </c>
      <c r="I20" s="53">
        <v>0</v>
      </c>
      <c r="J20" s="17">
        <v>0</v>
      </c>
      <c r="K20" s="38">
        <v>0</v>
      </c>
      <c r="L20" s="16">
        <v>0</v>
      </c>
      <c r="M20" s="17">
        <v>0</v>
      </c>
      <c r="N20" s="38"/>
      <c r="O20" s="39"/>
      <c r="P20" s="17"/>
      <c r="Q20" s="18"/>
      <c r="R20" s="57">
        <f>SUM(C20:Q20)</f>
        <v>7</v>
      </c>
    </row>
    <row r="21" spans="1:18" ht="27.75" customHeight="1">
      <c r="A21" s="76" t="s">
        <v>113</v>
      </c>
      <c r="B21" s="77"/>
      <c r="C21" s="53">
        <v>0</v>
      </c>
      <c r="D21" s="54">
        <v>0</v>
      </c>
      <c r="E21" s="55">
        <v>0</v>
      </c>
      <c r="F21" s="53">
        <v>5</v>
      </c>
      <c r="G21" s="54">
        <v>0</v>
      </c>
      <c r="H21" s="56">
        <v>1</v>
      </c>
      <c r="I21" s="53">
        <v>1</v>
      </c>
      <c r="J21" s="17">
        <v>0</v>
      </c>
      <c r="K21" s="38">
        <v>0</v>
      </c>
      <c r="L21" s="16">
        <v>0</v>
      </c>
      <c r="M21" s="17">
        <v>1</v>
      </c>
      <c r="N21" s="38"/>
      <c r="O21" s="39"/>
      <c r="P21" s="17"/>
      <c r="Q21" s="18"/>
      <c r="R21" s="57">
        <f>SUM(C21:Q21)</f>
        <v>8</v>
      </c>
    </row>
    <row r="22" spans="1:18" ht="21" customHeight="1">
      <c r="A22" s="81" t="s">
        <v>2</v>
      </c>
      <c r="B22" s="82"/>
      <c r="C22" s="83" t="s">
        <v>53</v>
      </c>
      <c r="D22" s="84"/>
      <c r="E22" s="84"/>
      <c r="F22" s="84"/>
      <c r="G22" s="84"/>
      <c r="H22" s="85"/>
      <c r="I22" s="86" t="s">
        <v>54</v>
      </c>
      <c r="J22" s="87"/>
      <c r="K22" s="88" t="s">
        <v>55</v>
      </c>
      <c r="L22" s="89"/>
      <c r="M22" s="92" t="s">
        <v>56</v>
      </c>
      <c r="N22" s="89"/>
      <c r="O22" s="86" t="s">
        <v>57</v>
      </c>
      <c r="P22" s="84"/>
      <c r="Q22" s="84"/>
      <c r="R22" s="87"/>
    </row>
    <row r="23" spans="1:18" ht="16.5" customHeight="1">
      <c r="A23" s="67" t="str">
        <f>A20</f>
        <v>須磨友が丘</v>
      </c>
      <c r="B23" s="68"/>
      <c r="C23" s="19" t="s">
        <v>6</v>
      </c>
      <c r="D23" s="49" t="s">
        <v>114</v>
      </c>
      <c r="E23" s="42"/>
      <c r="F23" s="20">
        <v>4</v>
      </c>
      <c r="G23" s="49"/>
      <c r="H23" s="90"/>
      <c r="I23" s="63" t="s">
        <v>115</v>
      </c>
      <c r="J23" s="64"/>
      <c r="K23" s="64"/>
      <c r="L23" s="42"/>
      <c r="M23" s="63" t="s">
        <v>116</v>
      </c>
      <c r="N23" s="90"/>
      <c r="O23" s="49" t="s">
        <v>114</v>
      </c>
      <c r="P23" s="42"/>
      <c r="Q23" s="63"/>
      <c r="R23" s="64"/>
    </row>
    <row r="24" spans="1:18" ht="16.5" customHeight="1">
      <c r="A24" s="67"/>
      <c r="B24" s="68"/>
      <c r="C24" s="21">
        <v>2</v>
      </c>
      <c r="D24" s="78"/>
      <c r="E24" s="79"/>
      <c r="F24" s="22">
        <v>5</v>
      </c>
      <c r="G24" s="78"/>
      <c r="H24" s="80"/>
      <c r="I24" s="44"/>
      <c r="J24" s="45"/>
      <c r="K24" s="45"/>
      <c r="L24" s="79"/>
      <c r="M24" s="44"/>
      <c r="N24" s="80"/>
      <c r="O24" s="78"/>
      <c r="P24" s="79"/>
      <c r="Q24" s="44"/>
      <c r="R24" s="45"/>
    </row>
    <row r="25" spans="1:18" ht="16.5" customHeight="1">
      <c r="A25" s="69"/>
      <c r="B25" s="70"/>
      <c r="C25" s="23">
        <v>3</v>
      </c>
      <c r="D25" s="71"/>
      <c r="E25" s="72"/>
      <c r="F25" s="24">
        <v>6</v>
      </c>
      <c r="G25" s="71"/>
      <c r="H25" s="73"/>
      <c r="I25" s="74"/>
      <c r="J25" s="75"/>
      <c r="K25" s="75"/>
      <c r="L25" s="72"/>
      <c r="M25" s="74"/>
      <c r="N25" s="73"/>
      <c r="O25" s="71"/>
      <c r="P25" s="72"/>
      <c r="Q25" s="74"/>
      <c r="R25" s="75"/>
    </row>
    <row r="26" spans="1:18" ht="16.5" customHeight="1">
      <c r="A26" s="65" t="str">
        <f>A21</f>
        <v>市立西宮</v>
      </c>
      <c r="B26" s="66"/>
      <c r="C26" s="19" t="s">
        <v>6</v>
      </c>
      <c r="D26" s="49" t="s">
        <v>117</v>
      </c>
      <c r="E26" s="42"/>
      <c r="F26" s="20">
        <v>4</v>
      </c>
      <c r="G26" s="49"/>
      <c r="H26" s="90"/>
      <c r="I26" s="63" t="s">
        <v>118</v>
      </c>
      <c r="J26" s="64"/>
      <c r="K26" s="64"/>
      <c r="L26" s="42"/>
      <c r="M26" s="63"/>
      <c r="N26" s="90"/>
      <c r="O26" s="49" t="s">
        <v>119</v>
      </c>
      <c r="P26" s="42"/>
      <c r="Q26" s="63"/>
      <c r="R26" s="64"/>
    </row>
    <row r="27" spans="1:18" ht="16.5" customHeight="1">
      <c r="A27" s="67"/>
      <c r="B27" s="68"/>
      <c r="C27" s="21">
        <v>2</v>
      </c>
      <c r="D27" s="78" t="s">
        <v>120</v>
      </c>
      <c r="E27" s="79"/>
      <c r="F27" s="22">
        <v>5</v>
      </c>
      <c r="G27" s="78"/>
      <c r="H27" s="80"/>
      <c r="I27" s="44"/>
      <c r="J27" s="45"/>
      <c r="K27" s="45"/>
      <c r="L27" s="79"/>
      <c r="M27" s="44"/>
      <c r="N27" s="80"/>
      <c r="O27" s="78" t="s">
        <v>121</v>
      </c>
      <c r="P27" s="79"/>
      <c r="Q27" s="44"/>
      <c r="R27" s="45"/>
    </row>
    <row r="28" spans="1:18" ht="16.5" customHeight="1">
      <c r="A28" s="69"/>
      <c r="B28" s="70"/>
      <c r="C28" s="23">
        <v>3</v>
      </c>
      <c r="D28" s="71" t="s">
        <v>122</v>
      </c>
      <c r="E28" s="72"/>
      <c r="F28" s="24">
        <v>6</v>
      </c>
      <c r="G28" s="71"/>
      <c r="H28" s="73"/>
      <c r="I28" s="74"/>
      <c r="J28" s="75"/>
      <c r="K28" s="75"/>
      <c r="L28" s="72"/>
      <c r="M28" s="74"/>
      <c r="N28" s="73"/>
      <c r="O28" s="71"/>
      <c r="P28" s="72"/>
      <c r="Q28" s="74"/>
      <c r="R28" s="75"/>
    </row>
    <row r="29" spans="9:18" ht="11.25" customHeight="1">
      <c r="I29" s="25"/>
      <c r="J29" s="26"/>
      <c r="K29" s="25"/>
      <c r="L29" s="25"/>
      <c r="M29" s="25"/>
      <c r="N29" s="25"/>
      <c r="O29" s="25"/>
      <c r="P29" s="25"/>
      <c r="Q29" s="25"/>
      <c r="R29" s="25"/>
    </row>
    <row r="34" ht="13.5">
      <c r="I34" s="9"/>
    </row>
  </sheetData>
  <sheetProtection/>
  <mergeCells count="123">
    <mergeCell ref="K14:L14"/>
    <mergeCell ref="K17:L17"/>
    <mergeCell ref="M17:N17"/>
    <mergeCell ref="I4:J4"/>
    <mergeCell ref="I14:J14"/>
    <mergeCell ref="I13:J13"/>
    <mergeCell ref="I17:J17"/>
    <mergeCell ref="K9:L9"/>
    <mergeCell ref="K13:L13"/>
    <mergeCell ref="K10:L10"/>
    <mergeCell ref="A1:G1"/>
    <mergeCell ref="E4:F4"/>
    <mergeCell ref="E17:F17"/>
    <mergeCell ref="G11:H11"/>
    <mergeCell ref="G4:H4"/>
    <mergeCell ref="D14:E14"/>
    <mergeCell ref="D13:E13"/>
    <mergeCell ref="G13:H13"/>
    <mergeCell ref="D10:E10"/>
    <mergeCell ref="G14:H14"/>
    <mergeCell ref="K4:L4"/>
    <mergeCell ref="I24:J24"/>
    <mergeCell ref="K24:L24"/>
    <mergeCell ref="A8:B8"/>
    <mergeCell ref="C9:H9"/>
    <mergeCell ref="I9:J9"/>
    <mergeCell ref="D11:E11"/>
    <mergeCell ref="A9:B9"/>
    <mergeCell ref="D12:E12"/>
    <mergeCell ref="A22:B22"/>
    <mergeCell ref="C22:H22"/>
    <mergeCell ref="A19:B19"/>
    <mergeCell ref="A6:B6"/>
    <mergeCell ref="A7:B7"/>
    <mergeCell ref="A20:B20"/>
    <mergeCell ref="A21:B21"/>
    <mergeCell ref="Q11:R11"/>
    <mergeCell ref="Q12:R12"/>
    <mergeCell ref="O14:P14"/>
    <mergeCell ref="O15:P15"/>
    <mergeCell ref="A23:B25"/>
    <mergeCell ref="D23:E23"/>
    <mergeCell ref="D24:E24"/>
    <mergeCell ref="D25:E25"/>
    <mergeCell ref="I10:J10"/>
    <mergeCell ref="I11:J11"/>
    <mergeCell ref="G25:H25"/>
    <mergeCell ref="G24:H24"/>
    <mergeCell ref="G10:H10"/>
    <mergeCell ref="G15:H15"/>
    <mergeCell ref="G23:H23"/>
    <mergeCell ref="G17:H17"/>
    <mergeCell ref="D26:E26"/>
    <mergeCell ref="M28:N28"/>
    <mergeCell ref="G26:H26"/>
    <mergeCell ref="A13:B15"/>
    <mergeCell ref="G12:H12"/>
    <mergeCell ref="I12:J12"/>
    <mergeCell ref="I15:J15"/>
    <mergeCell ref="A10:B12"/>
    <mergeCell ref="D15:E15"/>
    <mergeCell ref="G27:H27"/>
    <mergeCell ref="I25:J25"/>
    <mergeCell ref="K27:L27"/>
    <mergeCell ref="K26:L26"/>
    <mergeCell ref="K25:L25"/>
    <mergeCell ref="Q28:R28"/>
    <mergeCell ref="M25:N25"/>
    <mergeCell ref="Q24:R24"/>
    <mergeCell ref="O26:P26"/>
    <mergeCell ref="Q26:R26"/>
    <mergeCell ref="M26:N26"/>
    <mergeCell ref="I22:J22"/>
    <mergeCell ref="I23:J23"/>
    <mergeCell ref="M22:N22"/>
    <mergeCell ref="K22:L22"/>
    <mergeCell ref="K23:L23"/>
    <mergeCell ref="Q10:R10"/>
    <mergeCell ref="Q13:R13"/>
    <mergeCell ref="M10:N10"/>
    <mergeCell ref="M11:N11"/>
    <mergeCell ref="M12:N12"/>
    <mergeCell ref="O10:P10"/>
    <mergeCell ref="Q14:R14"/>
    <mergeCell ref="Q15:R15"/>
    <mergeCell ref="K12:L12"/>
    <mergeCell ref="K11:L11"/>
    <mergeCell ref="O13:P13"/>
    <mergeCell ref="O25:P25"/>
    <mergeCell ref="M24:N24"/>
    <mergeCell ref="O11:P11"/>
    <mergeCell ref="O12:P12"/>
    <mergeCell ref="O23:P23"/>
    <mergeCell ref="K15:L15"/>
    <mergeCell ref="M13:N13"/>
    <mergeCell ref="M14:N14"/>
    <mergeCell ref="O22:R22"/>
    <mergeCell ref="O17:P17"/>
    <mergeCell ref="M15:N15"/>
    <mergeCell ref="Q4:R4"/>
    <mergeCell ref="M9:N9"/>
    <mergeCell ref="O4:P4"/>
    <mergeCell ref="O9:R9"/>
    <mergeCell ref="M4:N4"/>
    <mergeCell ref="M27:N27"/>
    <mergeCell ref="O27:P27"/>
    <mergeCell ref="Q27:R27"/>
    <mergeCell ref="Q17:R17"/>
    <mergeCell ref="Q25:R25"/>
    <mergeCell ref="O24:P24"/>
    <mergeCell ref="M23:N23"/>
    <mergeCell ref="Q23:R23"/>
    <mergeCell ref="O28:P28"/>
    <mergeCell ref="K28:L28"/>
    <mergeCell ref="I27:J27"/>
    <mergeCell ref="D27:E27"/>
    <mergeCell ref="J3:K3"/>
    <mergeCell ref="L3:Q3"/>
    <mergeCell ref="I26:J26"/>
    <mergeCell ref="A26:B28"/>
    <mergeCell ref="D28:E28"/>
    <mergeCell ref="G28:H28"/>
    <mergeCell ref="I28:J28"/>
  </mergeCells>
  <conditionalFormatting sqref="R7 A7:B7 R20 A20:B20">
    <cfRule type="expression" priority="1" dxfId="0" stopIfTrue="1">
      <formula>$R7&gt;$R8</formula>
    </cfRule>
  </conditionalFormatting>
  <conditionalFormatting sqref="R8 R21">
    <cfRule type="expression" priority="2" dxfId="0" stopIfTrue="1">
      <formula>$R8&gt;$R7</formula>
    </cfRule>
  </conditionalFormatting>
  <conditionalFormatting sqref="A8:B8 A21:B21">
    <cfRule type="expression" priority="3" dxfId="0" stopIfTrue="1">
      <formula>$R7&lt;$R8</formula>
    </cfRule>
  </conditionalFormatting>
  <conditionalFormatting sqref="H20:I21 H7:I8">
    <cfRule type="expression" priority="4" dxfId="1" stopIfTrue="1">
      <formula>H7=""</formula>
    </cfRule>
    <cfRule type="expression" priority="5" dxfId="0" stopIfTrue="1">
      <formula>H7&gt;0</formula>
    </cfRule>
  </conditionalFormatting>
  <conditionalFormatting sqref="C20:G21 C7:G8">
    <cfRule type="cellIs" priority="6" dxfId="0" operator="greaterThan" stopIfTrue="1">
      <formula>0</formula>
    </cfRule>
  </conditionalFormatting>
  <dataValidations count="2">
    <dataValidation allowBlank="1" showInputMessage="1" showErrorMessage="1" imeMode="halfAlpha" sqref="C20:Q21 M17:N17 I17:J17 M4:N4 O1 C7:Q8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2013-10-16T07:03:07Z</cp:lastPrinted>
  <dcterms:created xsi:type="dcterms:W3CDTF">2005-04-24T00:29:14Z</dcterms:created>
  <dcterms:modified xsi:type="dcterms:W3CDTF">2013-10-16T07:07:14Z</dcterms:modified>
  <cp:category/>
  <cp:version/>
  <cp:contentType/>
  <cp:contentStatus/>
</cp:coreProperties>
</file>