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７・１0" sheetId="1" r:id="rId1"/>
    <sheet name="７・１４" sheetId="2" r:id="rId2"/>
    <sheet name="７・１５" sheetId="3" r:id="rId3"/>
    <sheet name="７・１６" sheetId="4" r:id="rId4"/>
    <sheet name="７・１７" sheetId="5" r:id="rId5"/>
  </sheets>
  <definedNames/>
  <calcPr fullCalcOnLoad="1"/>
</workbook>
</file>

<file path=xl/sharedStrings.xml><?xml version="1.0" encoding="utf-8"?>
<sst xmlns="http://schemas.openxmlformats.org/spreadsheetml/2006/main" count="321" uniqueCount="211">
  <si>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</si>
  <si>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</si>
  <si>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</si>
  <si>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</si>
  <si>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</si>
  <si>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</si>
  <si>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</si>
  <si>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</si>
  <si>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>兵庫大会</t>
  </si>
  <si>
    <t>-</t>
  </si>
  <si>
    <t>回戦</t>
  </si>
  <si>
    <t>日</t>
  </si>
  <si>
    <t>)</t>
  </si>
  <si>
    <t xml:space="preserve"> 場所</t>
  </si>
  <si>
    <t>-</t>
  </si>
  <si>
    <t>佐野</t>
  </si>
  <si>
    <t>長谷川</t>
  </si>
  <si>
    <t>学校名</t>
  </si>
  <si>
    <t xml:space="preserve">  バッテリー</t>
  </si>
  <si>
    <t>本塁打</t>
  </si>
  <si>
    <t>三塁打</t>
  </si>
  <si>
    <t xml:space="preserve">    二塁打  </t>
  </si>
  <si>
    <t>尼崎東</t>
  </si>
  <si>
    <t>須磨学園</t>
  </si>
  <si>
    <t>石井</t>
  </si>
  <si>
    <t>酒井</t>
  </si>
  <si>
    <t>三浦</t>
  </si>
  <si>
    <t>清水</t>
  </si>
  <si>
    <t>東</t>
  </si>
  <si>
    <t>柴本</t>
  </si>
  <si>
    <t>巽</t>
  </si>
  <si>
    <t>加古川東</t>
  </si>
  <si>
    <t>姫路</t>
  </si>
  <si>
    <t>岡本</t>
  </si>
  <si>
    <t>本井</t>
  </si>
  <si>
    <t>星野</t>
  </si>
  <si>
    <t>塩田</t>
  </si>
  <si>
    <t>川上</t>
  </si>
  <si>
    <t>年度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</si>
  <si>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</si>
  <si>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</si>
  <si>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</si>
  <si>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</si>
  <si>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</si>
  <si>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</si>
  <si>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</si>
  <si>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</si>
  <si>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-</t>
  </si>
  <si>
    <t>学校名</t>
  </si>
  <si>
    <t xml:space="preserve">  バッテリー</t>
  </si>
  <si>
    <t>本塁打</t>
  </si>
  <si>
    <t>三塁打</t>
  </si>
  <si>
    <t xml:space="preserve">    二塁打  </t>
  </si>
  <si>
    <t>　</t>
  </si>
  <si>
    <t>土</t>
  </si>
  <si>
    <t>)</t>
  </si>
  <si>
    <t xml:space="preserve"> 場所</t>
  </si>
  <si>
    <t>豊岡こうのとり球場</t>
  </si>
  <si>
    <t xml:space="preserve">第１試合 </t>
  </si>
  <si>
    <t>開始</t>
  </si>
  <si>
    <t xml:space="preserve"> 終了</t>
  </si>
  <si>
    <t>所要</t>
  </si>
  <si>
    <t>日生三</t>
  </si>
  <si>
    <t>神戸高専</t>
  </si>
  <si>
    <t>学校名</t>
  </si>
  <si>
    <t xml:space="preserve">  バッテリー</t>
  </si>
  <si>
    <t>本塁打</t>
  </si>
  <si>
    <t>三塁打</t>
  </si>
  <si>
    <t xml:space="preserve">    二塁打  </t>
  </si>
  <si>
    <t>川嶋</t>
  </si>
  <si>
    <t>新井２</t>
  </si>
  <si>
    <t>天谷</t>
  </si>
  <si>
    <t>-</t>
  </si>
  <si>
    <t>新井</t>
  </si>
  <si>
    <t>藤浦</t>
  </si>
  <si>
    <t>前田</t>
  </si>
  <si>
    <t>北村</t>
  </si>
  <si>
    <t>垣内</t>
  </si>
  <si>
    <t>戎</t>
  </si>
  <si>
    <t>増田</t>
  </si>
  <si>
    <t>橋本</t>
  </si>
  <si>
    <t>姫路別所</t>
  </si>
  <si>
    <t>尼崎西</t>
  </si>
  <si>
    <t>学校名</t>
  </si>
  <si>
    <t xml:space="preserve">  バッテリー</t>
  </si>
  <si>
    <t>本塁打</t>
  </si>
  <si>
    <t>三塁打</t>
  </si>
  <si>
    <t xml:space="preserve">    二塁打  </t>
  </si>
  <si>
    <t>中嶋</t>
  </si>
  <si>
    <t>大渡</t>
  </si>
  <si>
    <t>尾崎</t>
  </si>
  <si>
    <t>西</t>
  </si>
  <si>
    <t>今井</t>
  </si>
  <si>
    <t>中河</t>
  </si>
  <si>
    <t>楠元</t>
  </si>
  <si>
    <t>齋藤</t>
  </si>
  <si>
    <t>回戦</t>
  </si>
  <si>
    <t>金</t>
  </si>
  <si>
    <t>)</t>
  </si>
  <si>
    <t xml:space="preserve"> 場所</t>
  </si>
  <si>
    <t>宝塚西</t>
  </si>
  <si>
    <t>伊川谷</t>
  </si>
  <si>
    <t>佐々江</t>
  </si>
  <si>
    <t>三木</t>
  </si>
  <si>
    <t>梅田</t>
  </si>
  <si>
    <t>盛山</t>
  </si>
  <si>
    <t>足立</t>
  </si>
  <si>
    <t>森田</t>
  </si>
  <si>
    <t>山岸</t>
  </si>
  <si>
    <t>宮本</t>
  </si>
  <si>
    <t>福園</t>
  </si>
  <si>
    <t>井山</t>
  </si>
  <si>
    <t>田代</t>
  </si>
  <si>
    <t>三木北</t>
  </si>
  <si>
    <t>村岡</t>
  </si>
  <si>
    <t>須谷</t>
  </si>
  <si>
    <t>蓬莱</t>
  </si>
  <si>
    <t>楠戸</t>
  </si>
  <si>
    <t>杉尾</t>
  </si>
  <si>
    <t>大杉</t>
  </si>
  <si>
    <t>三島</t>
  </si>
  <si>
    <t>藤岡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</si>
  <si>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</si>
  <si>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</si>
  <si>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</si>
  <si>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</si>
  <si>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</si>
  <si>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</si>
  <si>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 xml:space="preserve">  (5回コールド)</t>
  </si>
  <si>
    <t>-</t>
  </si>
  <si>
    <t xml:space="preserve">  (5回コールド)</t>
  </si>
  <si>
    <t>学校名</t>
  </si>
  <si>
    <t xml:space="preserve">  バッテリー</t>
  </si>
  <si>
    <t>本塁打</t>
  </si>
  <si>
    <t>三塁打</t>
  </si>
  <si>
    <t xml:space="preserve">    二塁打  </t>
  </si>
  <si>
    <t>木</t>
  </si>
  <si>
    <t>太子</t>
  </si>
  <si>
    <t>佐用</t>
  </si>
  <si>
    <t>加藤</t>
  </si>
  <si>
    <t>松井</t>
  </si>
  <si>
    <t>山下</t>
  </si>
  <si>
    <t>西本</t>
  </si>
  <si>
    <t>衣笠</t>
  </si>
  <si>
    <t>井上</t>
  </si>
  <si>
    <t>木下</t>
  </si>
  <si>
    <t>篠山産業</t>
  </si>
  <si>
    <t>尼崎稲園</t>
  </si>
  <si>
    <t>*</t>
  </si>
  <si>
    <t>学校名</t>
  </si>
  <si>
    <t xml:space="preserve">  バッテリー</t>
  </si>
  <si>
    <t>本塁打</t>
  </si>
  <si>
    <t>三塁打</t>
  </si>
  <si>
    <t xml:space="preserve">    二塁打  </t>
  </si>
  <si>
    <t>明山</t>
  </si>
  <si>
    <t>雪岡</t>
  </si>
  <si>
    <t>坂本</t>
  </si>
  <si>
    <t>高階</t>
  </si>
  <si>
    <t>高階２</t>
  </si>
  <si>
    <t>上岡</t>
  </si>
  <si>
    <t>山浦</t>
  </si>
  <si>
    <t>佐々木</t>
  </si>
  <si>
    <t>冨田</t>
  </si>
  <si>
    <t>八木</t>
  </si>
  <si>
    <t>北畠</t>
  </si>
  <si>
    <t xml:space="preserve">第１試合 </t>
  </si>
  <si>
    <t>開始</t>
  </si>
  <si>
    <t xml:space="preserve"> 終了</t>
  </si>
  <si>
    <t>所要</t>
  </si>
  <si>
    <t>-</t>
  </si>
  <si>
    <t>回戦</t>
  </si>
  <si>
    <t>日</t>
  </si>
  <si>
    <t>高砂南</t>
  </si>
  <si>
    <t>神戸高塚</t>
  </si>
  <si>
    <t>学校名</t>
  </si>
  <si>
    <t xml:space="preserve">  バッテリー</t>
  </si>
  <si>
    <t>本塁打</t>
  </si>
  <si>
    <t>三塁打</t>
  </si>
  <si>
    <t xml:space="preserve">    二塁打  </t>
  </si>
  <si>
    <t>牧野</t>
  </si>
  <si>
    <t>矢野</t>
  </si>
  <si>
    <t>藤井</t>
  </si>
  <si>
    <t>中尾</t>
  </si>
  <si>
    <t>菅原2</t>
  </si>
  <si>
    <t>宇都宮</t>
  </si>
  <si>
    <t>高井</t>
  </si>
  <si>
    <t>設楽</t>
  </si>
  <si>
    <t>大里</t>
  </si>
  <si>
    <t>富岡</t>
  </si>
  <si>
    <t>六甲アイランド</t>
  </si>
  <si>
    <t>神戸北</t>
  </si>
  <si>
    <t>今脇</t>
  </si>
  <si>
    <t>北場</t>
  </si>
  <si>
    <t>村中</t>
  </si>
  <si>
    <t>中塩2</t>
  </si>
  <si>
    <t>團野</t>
  </si>
  <si>
    <t>前</t>
  </si>
  <si>
    <t>服部</t>
  </si>
  <si>
    <t>水元</t>
  </si>
  <si>
    <t>近藤</t>
  </si>
  <si>
    <t>年度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</si>
  <si>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</si>
  <si>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</si>
  <si>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</si>
  <si>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</si>
  <si>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</si>
  <si>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</si>
  <si>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</si>
  <si>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</si>
  <si>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回戦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</si>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</sst>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81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81" fontId="0" fillId="0" borderId="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6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K3" sqref="K3:S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0" t="s">
        <v>200</v>
      </c>
      <c r="C1" s="18"/>
      <c r="D1" s="40" t="s">
        <v>8</v>
      </c>
      <c r="E1" s="40"/>
      <c r="F1" s="40"/>
      <c r="G1" s="40"/>
      <c r="H1" s="21" t="s">
        <v>201</v>
      </c>
      <c r="I1" s="33">
        <v>1</v>
      </c>
      <c r="J1" s="22" t="s">
        <v>202</v>
      </c>
      <c r="K1" s="38">
        <v>2005</v>
      </c>
      <c r="L1" s="38"/>
      <c r="M1" s="22" t="s">
        <v>203</v>
      </c>
      <c r="N1" s="3">
        <v>7</v>
      </c>
      <c r="O1" s="22" t="s">
        <v>0</v>
      </c>
      <c r="P1" s="3">
        <v>10</v>
      </c>
      <c r="Q1" s="21" t="s">
        <v>204</v>
      </c>
      <c r="R1" s="4" t="s">
        <v>171</v>
      </c>
      <c r="S1" s="23" t="s">
        <v>98</v>
      </c>
    </row>
    <row r="2" ht="13.5" customHeight="1"/>
    <row r="3" spans="9:19" ht="16.5" customHeight="1">
      <c r="I3" s="67" t="s">
        <v>99</v>
      </c>
      <c r="J3" s="67"/>
      <c r="K3" s="38" t="s">
        <v>57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5">
        <v>1</v>
      </c>
      <c r="B4" s="6" t="s">
        <v>1</v>
      </c>
      <c r="C4" s="7"/>
      <c r="D4" s="67" t="s">
        <v>205</v>
      </c>
      <c r="E4" s="67"/>
      <c r="F4" s="67"/>
      <c r="H4" s="70" t="s">
        <v>206</v>
      </c>
      <c r="I4" s="70"/>
      <c r="J4" s="64">
        <v>0.4166666666666667</v>
      </c>
      <c r="K4" s="64"/>
      <c r="L4" s="69" t="s">
        <v>207</v>
      </c>
      <c r="M4" s="69"/>
      <c r="N4" s="64">
        <v>0.5208333333333334</v>
      </c>
      <c r="O4" s="64"/>
      <c r="P4" s="69" t="s">
        <v>208</v>
      </c>
      <c r="Q4" s="69"/>
      <c r="R4" s="68">
        <f>SUM(N4-J4)</f>
        <v>0.10416666666666669</v>
      </c>
      <c r="S4" s="68"/>
      <c r="U4" s="10"/>
    </row>
    <row r="5" spans="8:19" ht="9" customHeight="1">
      <c r="H5" s="2"/>
      <c r="I5" s="2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46" t="s">
        <v>2</v>
      </c>
      <c r="B6" s="47"/>
      <c r="C6" s="25">
        <v>1</v>
      </c>
      <c r="D6" s="26">
        <v>2</v>
      </c>
      <c r="E6" s="71">
        <v>3</v>
      </c>
      <c r="F6" s="71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7">
        <v>15</v>
      </c>
      <c r="S6" s="14" t="s">
        <v>3</v>
      </c>
    </row>
    <row r="7" spans="1:19" ht="27.75" customHeight="1">
      <c r="A7" s="80" t="s">
        <v>172</v>
      </c>
      <c r="B7" s="81"/>
      <c r="C7" s="11">
        <v>0</v>
      </c>
      <c r="D7" s="12">
        <v>2</v>
      </c>
      <c r="E7" s="73">
        <v>1</v>
      </c>
      <c r="F7" s="73"/>
      <c r="G7" s="12">
        <v>0</v>
      </c>
      <c r="H7" s="12">
        <v>0</v>
      </c>
      <c r="I7" s="12">
        <v>2</v>
      </c>
      <c r="J7" s="12">
        <v>1</v>
      </c>
      <c r="K7" s="12">
        <v>1</v>
      </c>
      <c r="L7" s="12">
        <v>2</v>
      </c>
      <c r="M7" s="12"/>
      <c r="N7" s="12"/>
      <c r="O7" s="12"/>
      <c r="P7" s="12"/>
      <c r="Q7" s="12"/>
      <c r="R7" s="13"/>
      <c r="S7" s="14">
        <f>SUM(C7:R7)</f>
        <v>9</v>
      </c>
    </row>
    <row r="8" spans="1:19" ht="27.75" customHeight="1">
      <c r="A8" s="80" t="s">
        <v>173</v>
      </c>
      <c r="B8" s="81"/>
      <c r="C8" s="11">
        <v>0</v>
      </c>
      <c r="D8" s="12">
        <v>0</v>
      </c>
      <c r="E8" s="73">
        <v>1</v>
      </c>
      <c r="F8" s="73"/>
      <c r="G8" s="12">
        <v>0</v>
      </c>
      <c r="H8" s="12">
        <v>1</v>
      </c>
      <c r="I8" s="12">
        <v>2</v>
      </c>
      <c r="J8" s="12">
        <v>0</v>
      </c>
      <c r="K8" s="12">
        <v>0</v>
      </c>
      <c r="L8" s="12">
        <v>0</v>
      </c>
      <c r="M8" s="12"/>
      <c r="N8" s="12"/>
      <c r="O8" s="12"/>
      <c r="P8" s="12"/>
      <c r="Q8" s="12"/>
      <c r="R8" s="13"/>
      <c r="S8" s="34">
        <f>SUM(C8:R8)</f>
        <v>4</v>
      </c>
    </row>
    <row r="9" spans="1:20" ht="21" customHeight="1">
      <c r="A9" s="46" t="s">
        <v>174</v>
      </c>
      <c r="B9" s="48"/>
      <c r="C9" s="46" t="s">
        <v>175</v>
      </c>
      <c r="D9" s="47"/>
      <c r="E9" s="47"/>
      <c r="F9" s="47"/>
      <c r="G9" s="48"/>
      <c r="H9" s="66" t="s">
        <v>176</v>
      </c>
      <c r="I9" s="66"/>
      <c r="J9" s="66"/>
      <c r="K9" s="66"/>
      <c r="L9" s="66" t="s">
        <v>177</v>
      </c>
      <c r="M9" s="66"/>
      <c r="N9" s="66"/>
      <c r="O9" s="66"/>
      <c r="P9" s="66" t="s">
        <v>178</v>
      </c>
      <c r="Q9" s="66"/>
      <c r="R9" s="66"/>
      <c r="S9" s="66"/>
      <c r="T9" s="15"/>
    </row>
    <row r="10" spans="1:20" ht="15" customHeight="1">
      <c r="A10" s="76" t="str">
        <f>A7</f>
        <v>高砂南</v>
      </c>
      <c r="B10" s="77"/>
      <c r="C10" s="44"/>
      <c r="D10" s="44"/>
      <c r="E10" s="24"/>
      <c r="F10" s="44"/>
      <c r="G10" s="44"/>
      <c r="H10" s="36" t="s">
        <v>179</v>
      </c>
      <c r="I10" s="37"/>
      <c r="J10" s="37"/>
      <c r="K10" s="62"/>
      <c r="L10" s="44"/>
      <c r="M10" s="44"/>
      <c r="N10" s="60"/>
      <c r="O10" s="58"/>
      <c r="P10" s="61" t="s">
        <v>180</v>
      </c>
      <c r="Q10" s="35"/>
      <c r="R10" s="58"/>
      <c r="S10" s="59"/>
      <c r="T10" s="15"/>
    </row>
    <row r="11" spans="1:20" ht="15" customHeight="1">
      <c r="A11" s="76"/>
      <c r="B11" s="77"/>
      <c r="C11" s="44" t="s">
        <v>180</v>
      </c>
      <c r="D11" s="44"/>
      <c r="E11" s="30" t="s">
        <v>14</v>
      </c>
      <c r="F11" s="72" t="s">
        <v>181</v>
      </c>
      <c r="G11" s="72"/>
      <c r="H11" s="41"/>
      <c r="I11" s="42"/>
      <c r="J11" s="42"/>
      <c r="K11" s="43"/>
      <c r="L11" s="44"/>
      <c r="M11" s="44"/>
      <c r="N11" s="54"/>
      <c r="O11" s="44"/>
      <c r="P11" s="51" t="s">
        <v>182</v>
      </c>
      <c r="Q11" s="52"/>
      <c r="R11" s="44"/>
      <c r="S11" s="57"/>
      <c r="T11" s="15"/>
    </row>
    <row r="12" spans="1:20" ht="15" customHeight="1">
      <c r="A12" s="78"/>
      <c r="B12" s="79"/>
      <c r="C12" s="38"/>
      <c r="D12" s="83"/>
      <c r="E12" s="19"/>
      <c r="F12" s="38"/>
      <c r="G12" s="38"/>
      <c r="H12" s="49"/>
      <c r="I12" s="50"/>
      <c r="J12" s="50"/>
      <c r="K12" s="53"/>
      <c r="L12" s="38"/>
      <c r="M12" s="38"/>
      <c r="N12" s="39"/>
      <c r="O12" s="38"/>
      <c r="P12" s="55" t="s">
        <v>183</v>
      </c>
      <c r="Q12" s="56"/>
      <c r="R12" s="38"/>
      <c r="S12" s="45"/>
      <c r="T12" s="15"/>
    </row>
    <row r="13" spans="1:20" ht="15" customHeight="1">
      <c r="A13" s="74" t="str">
        <f>A8</f>
        <v>神戸高塚</v>
      </c>
      <c r="B13" s="75"/>
      <c r="C13" s="58"/>
      <c r="D13" s="58"/>
      <c r="E13" s="24"/>
      <c r="F13" s="58" t="s">
        <v>184</v>
      </c>
      <c r="G13" s="59"/>
      <c r="H13" s="41"/>
      <c r="I13" s="42"/>
      <c r="J13" s="42"/>
      <c r="K13" s="43"/>
      <c r="L13" s="44"/>
      <c r="M13" s="44"/>
      <c r="N13" s="54"/>
      <c r="O13" s="44"/>
      <c r="P13" s="51" t="s">
        <v>185</v>
      </c>
      <c r="Q13" s="52"/>
      <c r="R13" s="44"/>
      <c r="S13" s="57"/>
      <c r="T13" s="15"/>
    </row>
    <row r="14" spans="1:19" ht="15" customHeight="1">
      <c r="A14" s="76"/>
      <c r="B14" s="77"/>
      <c r="C14" s="44" t="s">
        <v>186</v>
      </c>
      <c r="D14" s="44"/>
      <c r="E14" s="31" t="s">
        <v>9</v>
      </c>
      <c r="F14" s="44" t="s">
        <v>187</v>
      </c>
      <c r="G14" s="57"/>
      <c r="H14" s="41"/>
      <c r="I14" s="42"/>
      <c r="J14" s="42"/>
      <c r="K14" s="43"/>
      <c r="L14" s="44"/>
      <c r="M14" s="44"/>
      <c r="N14" s="54"/>
      <c r="O14" s="44"/>
      <c r="P14" s="51" t="s">
        <v>163</v>
      </c>
      <c r="Q14" s="52"/>
      <c r="R14" s="44"/>
      <c r="S14" s="57"/>
    </row>
    <row r="15" spans="1:19" ht="15" customHeight="1">
      <c r="A15" s="78"/>
      <c r="B15" s="79"/>
      <c r="C15" s="38"/>
      <c r="D15" s="38"/>
      <c r="E15" s="32"/>
      <c r="F15" s="38" t="s">
        <v>188</v>
      </c>
      <c r="G15" s="38"/>
      <c r="H15" s="49"/>
      <c r="I15" s="50"/>
      <c r="J15" s="50"/>
      <c r="K15" s="53"/>
      <c r="L15" s="38"/>
      <c r="M15" s="38"/>
      <c r="N15" s="39"/>
      <c r="O15" s="38"/>
      <c r="P15" s="55"/>
      <c r="Q15" s="56"/>
      <c r="R15" s="38"/>
      <c r="S15" s="45"/>
    </row>
    <row r="16" spans="12:19" ht="9" customHeight="1">
      <c r="L16" s="16"/>
      <c r="M16" s="16"/>
      <c r="N16" s="16"/>
      <c r="O16" s="16"/>
      <c r="P16" s="16"/>
      <c r="Q16" s="16"/>
      <c r="R16" s="16"/>
      <c r="S16" s="16"/>
    </row>
    <row r="17" spans="1:19" ht="18" customHeight="1">
      <c r="A17" s="6">
        <v>1</v>
      </c>
      <c r="B17" s="6" t="s">
        <v>209</v>
      </c>
      <c r="C17" s="7"/>
      <c r="D17" s="67" t="s">
        <v>4</v>
      </c>
      <c r="E17" s="67"/>
      <c r="F17" s="67"/>
      <c r="H17" s="67" t="s">
        <v>5</v>
      </c>
      <c r="I17" s="67"/>
      <c r="J17" s="64">
        <v>0.5534722222222223</v>
      </c>
      <c r="K17" s="64"/>
      <c r="L17" s="63" t="s">
        <v>6</v>
      </c>
      <c r="M17" s="63"/>
      <c r="N17" s="64">
        <v>0.6104166666666667</v>
      </c>
      <c r="O17" s="64"/>
      <c r="P17" s="63" t="s">
        <v>7</v>
      </c>
      <c r="Q17" s="63"/>
      <c r="R17" s="65">
        <f>SUM(N17-J17)</f>
        <v>0.056944444444444464</v>
      </c>
      <c r="S17" s="65"/>
    </row>
    <row r="18" spans="8:19" ht="11.25" customHeight="1">
      <c r="H18" s="2"/>
      <c r="I18" s="2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46" t="s">
        <v>2</v>
      </c>
      <c r="B19" s="48"/>
      <c r="C19" s="25">
        <v>1</v>
      </c>
      <c r="D19" s="26">
        <v>2</v>
      </c>
      <c r="E19" s="71">
        <v>3</v>
      </c>
      <c r="F19" s="71"/>
      <c r="G19" s="26">
        <v>4</v>
      </c>
      <c r="H19" s="26">
        <v>5</v>
      </c>
      <c r="I19" s="26">
        <v>6</v>
      </c>
      <c r="J19" s="26">
        <v>7</v>
      </c>
      <c r="K19" s="26">
        <v>8</v>
      </c>
      <c r="L19" s="26">
        <v>9</v>
      </c>
      <c r="M19" s="26">
        <v>10</v>
      </c>
      <c r="N19" s="26">
        <v>11</v>
      </c>
      <c r="O19" s="26">
        <v>12</v>
      </c>
      <c r="P19" s="26">
        <v>13</v>
      </c>
      <c r="Q19" s="26">
        <v>14</v>
      </c>
      <c r="R19" s="28">
        <v>15</v>
      </c>
      <c r="S19" s="14" t="s">
        <v>3</v>
      </c>
    </row>
    <row r="20" spans="1:19" ht="27" customHeight="1">
      <c r="A20" s="80" t="s">
        <v>189</v>
      </c>
      <c r="B20" s="81"/>
      <c r="C20" s="17">
        <v>0</v>
      </c>
      <c r="D20" s="12">
        <v>5</v>
      </c>
      <c r="E20" s="73">
        <v>1</v>
      </c>
      <c r="F20" s="73"/>
      <c r="G20" s="12">
        <v>2</v>
      </c>
      <c r="H20" s="12">
        <v>4</v>
      </c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4">
        <f>SUM(C20:R20)</f>
        <v>12</v>
      </c>
    </row>
    <row r="21" spans="1:19" ht="27" customHeight="1">
      <c r="A21" s="80" t="s">
        <v>190</v>
      </c>
      <c r="B21" s="81"/>
      <c r="C21" s="17">
        <v>1</v>
      </c>
      <c r="D21" s="12">
        <v>0</v>
      </c>
      <c r="E21" s="73">
        <v>0</v>
      </c>
      <c r="F21" s="73"/>
      <c r="G21" s="12">
        <v>1</v>
      </c>
      <c r="H21" s="12"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29">
        <f>SUM(C21:R21)</f>
        <v>2</v>
      </c>
    </row>
    <row r="22" spans="1:19" ht="21" customHeight="1">
      <c r="A22" s="46" t="s">
        <v>17</v>
      </c>
      <c r="B22" s="82"/>
      <c r="C22" s="46" t="s">
        <v>18</v>
      </c>
      <c r="D22" s="47"/>
      <c r="E22" s="47"/>
      <c r="F22" s="47"/>
      <c r="G22" s="48"/>
      <c r="H22" s="66" t="s">
        <v>19</v>
      </c>
      <c r="I22" s="66"/>
      <c r="J22" s="66"/>
      <c r="K22" s="66"/>
      <c r="L22" s="66" t="s">
        <v>20</v>
      </c>
      <c r="M22" s="66"/>
      <c r="N22" s="66"/>
      <c r="O22" s="66"/>
      <c r="P22" s="66" t="s">
        <v>21</v>
      </c>
      <c r="Q22" s="66"/>
      <c r="R22" s="66"/>
      <c r="S22" s="66"/>
    </row>
    <row r="23" spans="1:19" ht="15" customHeight="1">
      <c r="A23" s="76" t="str">
        <f>A20</f>
        <v>六甲アイランド</v>
      </c>
      <c r="B23" s="77"/>
      <c r="C23" s="44"/>
      <c r="D23" s="44"/>
      <c r="E23" s="24"/>
      <c r="F23" s="44"/>
      <c r="G23" s="44"/>
      <c r="H23" s="36" t="s">
        <v>191</v>
      </c>
      <c r="I23" s="37"/>
      <c r="J23" s="37"/>
      <c r="K23" s="62"/>
      <c r="L23" s="44"/>
      <c r="M23" s="44"/>
      <c r="N23" s="60"/>
      <c r="O23" s="58"/>
      <c r="P23" s="61" t="s">
        <v>192</v>
      </c>
      <c r="Q23" s="35"/>
      <c r="R23" s="58" t="s">
        <v>191</v>
      </c>
      <c r="S23" s="59"/>
    </row>
    <row r="24" spans="1:19" ht="15" customHeight="1">
      <c r="A24" s="76"/>
      <c r="B24" s="77"/>
      <c r="C24" s="44" t="s">
        <v>193</v>
      </c>
      <c r="D24" s="44"/>
      <c r="E24" s="30" t="s">
        <v>210</v>
      </c>
      <c r="F24" s="72" t="s">
        <v>191</v>
      </c>
      <c r="G24" s="72"/>
      <c r="H24" s="41"/>
      <c r="I24" s="42"/>
      <c r="J24" s="42"/>
      <c r="K24" s="43"/>
      <c r="L24" s="44"/>
      <c r="M24" s="44"/>
      <c r="N24" s="54"/>
      <c r="O24" s="44"/>
      <c r="P24" s="51" t="s">
        <v>194</v>
      </c>
      <c r="Q24" s="52"/>
      <c r="R24" s="44"/>
      <c r="S24" s="57"/>
    </row>
    <row r="25" spans="1:19" ht="15" customHeight="1">
      <c r="A25" s="78"/>
      <c r="B25" s="79"/>
      <c r="C25" s="38"/>
      <c r="D25" s="38"/>
      <c r="E25" s="19"/>
      <c r="F25" s="38"/>
      <c r="G25" s="38"/>
      <c r="H25" s="49"/>
      <c r="I25" s="50"/>
      <c r="J25" s="50"/>
      <c r="K25" s="53"/>
      <c r="L25" s="38"/>
      <c r="M25" s="38"/>
      <c r="N25" s="39"/>
      <c r="O25" s="38"/>
      <c r="P25" s="55" t="s">
        <v>195</v>
      </c>
      <c r="Q25" s="56"/>
      <c r="R25" s="38"/>
      <c r="S25" s="45"/>
    </row>
    <row r="26" spans="1:19" ht="15" customHeight="1">
      <c r="A26" s="74" t="str">
        <f>A21</f>
        <v>神戸北</v>
      </c>
      <c r="B26" s="75"/>
      <c r="C26" s="44"/>
      <c r="D26" s="44"/>
      <c r="E26" s="24"/>
      <c r="F26" s="44"/>
      <c r="G26" s="44"/>
      <c r="H26" s="41"/>
      <c r="I26" s="42"/>
      <c r="J26" s="42"/>
      <c r="K26" s="43"/>
      <c r="L26" s="44"/>
      <c r="M26" s="44"/>
      <c r="N26" s="54"/>
      <c r="O26" s="44"/>
      <c r="P26" s="51" t="s">
        <v>196</v>
      </c>
      <c r="Q26" s="52"/>
      <c r="R26" s="44"/>
      <c r="S26" s="57"/>
    </row>
    <row r="27" spans="1:19" ht="15" customHeight="1">
      <c r="A27" s="76"/>
      <c r="B27" s="77"/>
      <c r="C27" s="44" t="s">
        <v>197</v>
      </c>
      <c r="D27" s="44"/>
      <c r="E27" s="31" t="s">
        <v>210</v>
      </c>
      <c r="F27" s="44" t="s">
        <v>198</v>
      </c>
      <c r="G27" s="44"/>
      <c r="H27" s="41"/>
      <c r="I27" s="42"/>
      <c r="J27" s="42"/>
      <c r="K27" s="43"/>
      <c r="L27" s="44"/>
      <c r="M27" s="44"/>
      <c r="N27" s="54"/>
      <c r="O27" s="44"/>
      <c r="P27" s="51"/>
      <c r="Q27" s="52"/>
      <c r="R27" s="44"/>
      <c r="S27" s="57"/>
    </row>
    <row r="28" spans="1:19" ht="15" customHeight="1">
      <c r="A28" s="78"/>
      <c r="B28" s="79"/>
      <c r="C28" s="38"/>
      <c r="D28" s="38"/>
      <c r="E28" s="32"/>
      <c r="F28" s="38" t="s">
        <v>199</v>
      </c>
      <c r="G28" s="38"/>
      <c r="H28" s="49"/>
      <c r="I28" s="50"/>
      <c r="J28" s="50"/>
      <c r="K28" s="53"/>
      <c r="L28" s="38"/>
      <c r="M28" s="38"/>
      <c r="N28" s="39"/>
      <c r="O28" s="38"/>
      <c r="P28" s="55"/>
      <c r="Q28" s="56"/>
      <c r="R28" s="38"/>
      <c r="S28" s="45"/>
    </row>
  </sheetData>
  <sheetProtection/>
  <mergeCells count="140">
    <mergeCell ref="A9:B9"/>
    <mergeCell ref="A10:B12"/>
    <mergeCell ref="C12:D12"/>
    <mergeCell ref="F12:G12"/>
    <mergeCell ref="C9:G9"/>
    <mergeCell ref="A22:B22"/>
    <mergeCell ref="C14:D14"/>
    <mergeCell ref="E19:F19"/>
    <mergeCell ref="E20:F20"/>
    <mergeCell ref="E21:F21"/>
    <mergeCell ref="A19:B19"/>
    <mergeCell ref="A20:B20"/>
    <mergeCell ref="A21:B21"/>
    <mergeCell ref="A23:B25"/>
    <mergeCell ref="A26:B28"/>
    <mergeCell ref="C25:D25"/>
    <mergeCell ref="F25:G25"/>
    <mergeCell ref="C24:D24"/>
    <mergeCell ref="F24:G24"/>
    <mergeCell ref="C23:D23"/>
    <mergeCell ref="F23:G23"/>
    <mergeCell ref="C26:D26"/>
    <mergeCell ref="F26:G26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J28:K28"/>
    <mergeCell ref="L27:M27"/>
    <mergeCell ref="N27:O27"/>
    <mergeCell ref="L28:M28"/>
    <mergeCell ref="N28:O28"/>
    <mergeCell ref="L25:M25"/>
    <mergeCell ref="D1:G1"/>
    <mergeCell ref="H26:I26"/>
    <mergeCell ref="J26:K26"/>
    <mergeCell ref="C27:D27"/>
    <mergeCell ref="F27:G27"/>
    <mergeCell ref="H27:I27"/>
    <mergeCell ref="J27:K27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K3" sqref="K3:S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0" t="s">
        <v>38</v>
      </c>
      <c r="C1" s="18"/>
      <c r="D1" s="40" t="s">
        <v>8</v>
      </c>
      <c r="E1" s="40"/>
      <c r="F1" s="40"/>
      <c r="G1" s="40"/>
      <c r="H1" s="21" t="s">
        <v>39</v>
      </c>
      <c r="I1" s="33">
        <v>3</v>
      </c>
      <c r="J1" s="22" t="s">
        <v>40</v>
      </c>
      <c r="K1" s="38">
        <v>2005</v>
      </c>
      <c r="L1" s="38"/>
      <c r="M1" s="22" t="s">
        <v>41</v>
      </c>
      <c r="N1" s="3">
        <v>7</v>
      </c>
      <c r="O1" s="22" t="s">
        <v>0</v>
      </c>
      <c r="P1" s="3">
        <v>14</v>
      </c>
      <c r="Q1" s="21" t="s">
        <v>42</v>
      </c>
      <c r="R1" s="4" t="s">
        <v>136</v>
      </c>
      <c r="S1" s="23" t="s">
        <v>98</v>
      </c>
    </row>
    <row r="2" ht="13.5" customHeight="1"/>
    <row r="3" spans="9:19" ht="16.5" customHeight="1">
      <c r="I3" s="67" t="s">
        <v>99</v>
      </c>
      <c r="J3" s="67"/>
      <c r="K3" s="38" t="s">
        <v>57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5">
        <v>1</v>
      </c>
      <c r="B4" s="6" t="s">
        <v>1</v>
      </c>
      <c r="C4" s="7"/>
      <c r="D4" s="67" t="s">
        <v>165</v>
      </c>
      <c r="E4" s="67"/>
      <c r="F4" s="67"/>
      <c r="H4" s="70" t="s">
        <v>166</v>
      </c>
      <c r="I4" s="70"/>
      <c r="J4" s="64">
        <v>0.4145833333333333</v>
      </c>
      <c r="K4" s="64"/>
      <c r="L4" s="69" t="s">
        <v>167</v>
      </c>
      <c r="M4" s="69"/>
      <c r="N4" s="64">
        <v>0.48194444444444445</v>
      </c>
      <c r="O4" s="64"/>
      <c r="P4" s="69" t="s">
        <v>168</v>
      </c>
      <c r="Q4" s="69"/>
      <c r="R4" s="68">
        <f>SUM(N4-J4)</f>
        <v>0.06736111111111115</v>
      </c>
      <c r="S4" s="68"/>
      <c r="U4" s="10"/>
    </row>
    <row r="5" spans="8:19" ht="9" customHeight="1">
      <c r="H5" s="2"/>
      <c r="I5" s="2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46" t="s">
        <v>2</v>
      </c>
      <c r="B6" s="47"/>
      <c r="C6" s="25">
        <v>1</v>
      </c>
      <c r="D6" s="26">
        <v>2</v>
      </c>
      <c r="E6" s="71">
        <v>3</v>
      </c>
      <c r="F6" s="71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7">
        <v>15</v>
      </c>
      <c r="S6" s="14" t="s">
        <v>3</v>
      </c>
    </row>
    <row r="7" spans="1:19" ht="27.75" customHeight="1">
      <c r="A7" s="80" t="s">
        <v>137</v>
      </c>
      <c r="B7" s="81"/>
      <c r="C7" s="11">
        <v>0</v>
      </c>
      <c r="D7" s="12">
        <v>0</v>
      </c>
      <c r="E7" s="73">
        <v>0</v>
      </c>
      <c r="F7" s="73"/>
      <c r="G7" s="12">
        <v>0</v>
      </c>
      <c r="H7" s="12">
        <v>0</v>
      </c>
      <c r="I7" s="12">
        <v>0</v>
      </c>
      <c r="J7" s="12">
        <v>0</v>
      </c>
      <c r="K7" s="12"/>
      <c r="L7" s="12"/>
      <c r="M7" s="12"/>
      <c r="N7" s="12"/>
      <c r="O7" s="12"/>
      <c r="P7" s="12"/>
      <c r="Q7" s="12"/>
      <c r="R7" s="13"/>
      <c r="S7" s="14">
        <f>SUM(C7:R7)</f>
        <v>0</v>
      </c>
    </row>
    <row r="8" spans="1:19" ht="27.75" customHeight="1">
      <c r="A8" s="80" t="s">
        <v>138</v>
      </c>
      <c r="B8" s="81"/>
      <c r="C8" s="11">
        <v>3</v>
      </c>
      <c r="D8" s="12">
        <v>2</v>
      </c>
      <c r="E8" s="73">
        <v>2</v>
      </c>
      <c r="F8" s="73"/>
      <c r="G8" s="12">
        <v>0</v>
      </c>
      <c r="H8" s="12">
        <v>0</v>
      </c>
      <c r="I8" s="12">
        <v>0</v>
      </c>
      <c r="J8" s="12"/>
      <c r="K8" s="12"/>
      <c r="L8" s="12"/>
      <c r="M8" s="12"/>
      <c r="N8" s="12"/>
      <c r="O8" s="12"/>
      <c r="P8" s="12"/>
      <c r="Q8" s="12"/>
      <c r="R8" s="13"/>
      <c r="S8" s="34">
        <f>SUM(C8:R8)</f>
        <v>7</v>
      </c>
    </row>
    <row r="9" spans="1:20" ht="21" customHeight="1">
      <c r="A9" s="46" t="s">
        <v>48</v>
      </c>
      <c r="B9" s="48"/>
      <c r="C9" s="46" t="s">
        <v>49</v>
      </c>
      <c r="D9" s="47"/>
      <c r="E9" s="47"/>
      <c r="F9" s="47"/>
      <c r="G9" s="48"/>
      <c r="H9" s="66" t="s">
        <v>50</v>
      </c>
      <c r="I9" s="66"/>
      <c r="J9" s="66"/>
      <c r="K9" s="66"/>
      <c r="L9" s="66" t="s">
        <v>51</v>
      </c>
      <c r="M9" s="66"/>
      <c r="N9" s="66"/>
      <c r="O9" s="66"/>
      <c r="P9" s="66" t="s">
        <v>52</v>
      </c>
      <c r="Q9" s="66"/>
      <c r="R9" s="66"/>
      <c r="S9" s="66"/>
      <c r="T9" s="15"/>
    </row>
    <row r="10" spans="1:20" ht="15" customHeight="1">
      <c r="A10" s="76" t="str">
        <f>A7</f>
        <v>太子</v>
      </c>
      <c r="B10" s="77"/>
      <c r="C10" s="44"/>
      <c r="D10" s="44"/>
      <c r="E10" s="24"/>
      <c r="F10" s="44"/>
      <c r="G10" s="44"/>
      <c r="H10" s="36"/>
      <c r="I10" s="37"/>
      <c r="J10" s="37"/>
      <c r="K10" s="62"/>
      <c r="L10" s="44"/>
      <c r="M10" s="44"/>
      <c r="N10" s="60"/>
      <c r="O10" s="58"/>
      <c r="P10" s="61"/>
      <c r="Q10" s="35"/>
      <c r="R10" s="58"/>
      <c r="S10" s="59"/>
      <c r="T10" s="15"/>
    </row>
    <row r="11" spans="1:20" ht="15" customHeight="1">
      <c r="A11" s="76"/>
      <c r="B11" s="77"/>
      <c r="C11" s="44" t="s">
        <v>139</v>
      </c>
      <c r="D11" s="44"/>
      <c r="E11" s="30" t="s">
        <v>9</v>
      </c>
      <c r="F11" s="72" t="s">
        <v>140</v>
      </c>
      <c r="G11" s="72"/>
      <c r="H11" s="41"/>
      <c r="I11" s="42"/>
      <c r="J11" s="42"/>
      <c r="K11" s="43"/>
      <c r="L11" s="44"/>
      <c r="M11" s="44"/>
      <c r="N11" s="54"/>
      <c r="O11" s="44"/>
      <c r="P11" s="51"/>
      <c r="Q11" s="52"/>
      <c r="R11" s="44"/>
      <c r="S11" s="57"/>
      <c r="T11" s="15"/>
    </row>
    <row r="12" spans="1:20" ht="15" customHeight="1">
      <c r="A12" s="78"/>
      <c r="B12" s="79"/>
      <c r="C12" s="38" t="s">
        <v>141</v>
      </c>
      <c r="D12" s="83"/>
      <c r="E12" s="19"/>
      <c r="F12" s="38"/>
      <c r="G12" s="38"/>
      <c r="H12" s="49"/>
      <c r="I12" s="50"/>
      <c r="J12" s="50"/>
      <c r="K12" s="53"/>
      <c r="L12" s="38"/>
      <c r="M12" s="38"/>
      <c r="N12" s="39"/>
      <c r="O12" s="38"/>
      <c r="P12" s="55"/>
      <c r="Q12" s="56"/>
      <c r="R12" s="38"/>
      <c r="S12" s="45"/>
      <c r="T12" s="15"/>
    </row>
    <row r="13" spans="1:20" ht="15" customHeight="1">
      <c r="A13" s="74" t="str">
        <f>A8</f>
        <v>佐用</v>
      </c>
      <c r="B13" s="75"/>
      <c r="C13" s="58"/>
      <c r="D13" s="58"/>
      <c r="E13" s="24"/>
      <c r="F13" s="44"/>
      <c r="G13" s="44"/>
      <c r="H13" s="41"/>
      <c r="I13" s="42"/>
      <c r="J13" s="42"/>
      <c r="K13" s="43"/>
      <c r="L13" s="44" t="s">
        <v>142</v>
      </c>
      <c r="M13" s="44"/>
      <c r="N13" s="54"/>
      <c r="O13" s="44"/>
      <c r="P13" s="51" t="s">
        <v>143</v>
      </c>
      <c r="Q13" s="52"/>
      <c r="R13" s="44"/>
      <c r="S13" s="57"/>
      <c r="T13" s="15"/>
    </row>
    <row r="14" spans="1:19" ht="15" customHeight="1">
      <c r="A14" s="76"/>
      <c r="B14" s="77"/>
      <c r="C14" s="44" t="s">
        <v>144</v>
      </c>
      <c r="D14" s="44"/>
      <c r="E14" s="31" t="s">
        <v>169</v>
      </c>
      <c r="F14" s="44" t="s">
        <v>142</v>
      </c>
      <c r="G14" s="44"/>
      <c r="H14" s="41"/>
      <c r="I14" s="42"/>
      <c r="J14" s="42"/>
      <c r="K14" s="43"/>
      <c r="L14" s="44"/>
      <c r="M14" s="44"/>
      <c r="N14" s="54"/>
      <c r="O14" s="44"/>
      <c r="P14" s="51"/>
      <c r="Q14" s="52"/>
      <c r="R14" s="44"/>
      <c r="S14" s="57"/>
    </row>
    <row r="15" spans="1:19" ht="15" customHeight="1">
      <c r="A15" s="78"/>
      <c r="B15" s="79"/>
      <c r="C15" s="38" t="s">
        <v>145</v>
      </c>
      <c r="D15" s="38"/>
      <c r="E15" s="32"/>
      <c r="F15" s="38"/>
      <c r="G15" s="38"/>
      <c r="H15" s="49"/>
      <c r="I15" s="50"/>
      <c r="J15" s="50"/>
      <c r="K15" s="53"/>
      <c r="L15" s="38"/>
      <c r="M15" s="38"/>
      <c r="N15" s="39"/>
      <c r="O15" s="38"/>
      <c r="P15" s="55"/>
      <c r="Q15" s="56"/>
      <c r="R15" s="38"/>
      <c r="S15" s="45"/>
    </row>
    <row r="16" spans="12:19" ht="9" customHeight="1">
      <c r="L16" s="16"/>
      <c r="M16" s="16"/>
      <c r="N16" s="16"/>
      <c r="O16" s="16"/>
      <c r="P16" s="16"/>
      <c r="Q16" s="16"/>
      <c r="R16" s="16"/>
      <c r="S16" s="16"/>
    </row>
    <row r="17" spans="1:19" ht="18" customHeight="1">
      <c r="A17" s="6">
        <v>1</v>
      </c>
      <c r="B17" s="6" t="s">
        <v>170</v>
      </c>
      <c r="C17" s="7"/>
      <c r="D17" s="67" t="s">
        <v>4</v>
      </c>
      <c r="E17" s="67"/>
      <c r="F17" s="67"/>
      <c r="H17" s="67" t="s">
        <v>5</v>
      </c>
      <c r="I17" s="67"/>
      <c r="J17" s="64">
        <v>0.513888888888889</v>
      </c>
      <c r="K17" s="64"/>
      <c r="L17" s="63" t="s">
        <v>6</v>
      </c>
      <c r="M17" s="63"/>
      <c r="N17" s="64">
        <v>0.5944444444444444</v>
      </c>
      <c r="O17" s="64"/>
      <c r="P17" s="63" t="s">
        <v>7</v>
      </c>
      <c r="Q17" s="63"/>
      <c r="R17" s="65">
        <f>SUM(N17-J17)</f>
        <v>0.08055555555555549</v>
      </c>
      <c r="S17" s="65"/>
    </row>
    <row r="18" spans="8:19" ht="11.25" customHeight="1">
      <c r="H18" s="2"/>
      <c r="I18" s="2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46" t="s">
        <v>2</v>
      </c>
      <c r="B19" s="48"/>
      <c r="C19" s="25">
        <v>1</v>
      </c>
      <c r="D19" s="26">
        <v>2</v>
      </c>
      <c r="E19" s="71">
        <v>3</v>
      </c>
      <c r="F19" s="71"/>
      <c r="G19" s="26">
        <v>4</v>
      </c>
      <c r="H19" s="26">
        <v>5</v>
      </c>
      <c r="I19" s="26">
        <v>6</v>
      </c>
      <c r="J19" s="26">
        <v>7</v>
      </c>
      <c r="K19" s="26">
        <v>8</v>
      </c>
      <c r="L19" s="26">
        <v>9</v>
      </c>
      <c r="M19" s="26">
        <v>10</v>
      </c>
      <c r="N19" s="26">
        <v>11</v>
      </c>
      <c r="O19" s="26">
        <v>12</v>
      </c>
      <c r="P19" s="26">
        <v>13</v>
      </c>
      <c r="Q19" s="26">
        <v>14</v>
      </c>
      <c r="R19" s="28">
        <v>15</v>
      </c>
      <c r="S19" s="14" t="s">
        <v>3</v>
      </c>
    </row>
    <row r="20" spans="1:19" ht="27" customHeight="1">
      <c r="A20" s="80" t="s">
        <v>146</v>
      </c>
      <c r="B20" s="81"/>
      <c r="C20" s="17">
        <v>0</v>
      </c>
      <c r="D20" s="12">
        <v>0</v>
      </c>
      <c r="E20" s="73">
        <v>0</v>
      </c>
      <c r="F20" s="73"/>
      <c r="G20" s="12">
        <v>0</v>
      </c>
      <c r="H20" s="12">
        <v>0</v>
      </c>
      <c r="I20" s="12">
        <v>3</v>
      </c>
      <c r="J20" s="12">
        <v>0</v>
      </c>
      <c r="K20" s="12">
        <v>0</v>
      </c>
      <c r="L20" s="12">
        <v>0</v>
      </c>
      <c r="M20" s="12"/>
      <c r="N20" s="12"/>
      <c r="O20" s="12"/>
      <c r="P20" s="12"/>
      <c r="Q20" s="12"/>
      <c r="R20" s="13"/>
      <c r="S20" s="14">
        <f>SUM(C20:R20)</f>
        <v>3</v>
      </c>
    </row>
    <row r="21" spans="1:19" ht="27" customHeight="1">
      <c r="A21" s="80" t="s">
        <v>147</v>
      </c>
      <c r="B21" s="81"/>
      <c r="C21" s="17">
        <v>0</v>
      </c>
      <c r="D21" s="12">
        <v>1</v>
      </c>
      <c r="E21" s="73">
        <v>0</v>
      </c>
      <c r="F21" s="73"/>
      <c r="G21" s="12">
        <v>0</v>
      </c>
      <c r="H21" s="12">
        <v>3</v>
      </c>
      <c r="I21" s="12">
        <v>0</v>
      </c>
      <c r="J21" s="12">
        <v>0</v>
      </c>
      <c r="K21" s="12">
        <v>0</v>
      </c>
      <c r="L21" s="12" t="s">
        <v>148</v>
      </c>
      <c r="M21" s="12"/>
      <c r="N21" s="12"/>
      <c r="O21" s="12"/>
      <c r="P21" s="12"/>
      <c r="Q21" s="12"/>
      <c r="R21" s="13"/>
      <c r="S21" s="29">
        <f>SUM(C21:R21)</f>
        <v>4</v>
      </c>
    </row>
    <row r="22" spans="1:19" ht="21" customHeight="1">
      <c r="A22" s="46" t="s">
        <v>149</v>
      </c>
      <c r="B22" s="82"/>
      <c r="C22" s="46" t="s">
        <v>150</v>
      </c>
      <c r="D22" s="47"/>
      <c r="E22" s="47"/>
      <c r="F22" s="47"/>
      <c r="G22" s="48"/>
      <c r="H22" s="66" t="s">
        <v>151</v>
      </c>
      <c r="I22" s="66"/>
      <c r="J22" s="66"/>
      <c r="K22" s="66"/>
      <c r="L22" s="66" t="s">
        <v>152</v>
      </c>
      <c r="M22" s="66"/>
      <c r="N22" s="66"/>
      <c r="O22" s="66"/>
      <c r="P22" s="66" t="s">
        <v>153</v>
      </c>
      <c r="Q22" s="66"/>
      <c r="R22" s="66"/>
      <c r="S22" s="66"/>
    </row>
    <row r="23" spans="1:19" ht="15" customHeight="1">
      <c r="A23" s="76" t="str">
        <f>A20</f>
        <v>篠山産業</v>
      </c>
      <c r="B23" s="77"/>
      <c r="C23" s="44"/>
      <c r="D23" s="44"/>
      <c r="E23" s="24"/>
      <c r="F23" s="44"/>
      <c r="G23" s="44"/>
      <c r="H23" s="36"/>
      <c r="I23" s="37"/>
      <c r="J23" s="37"/>
      <c r="K23" s="62"/>
      <c r="L23" s="44" t="s">
        <v>154</v>
      </c>
      <c r="M23" s="44"/>
      <c r="N23" s="60"/>
      <c r="O23" s="58"/>
      <c r="P23" s="61" t="s">
        <v>155</v>
      </c>
      <c r="Q23" s="35"/>
      <c r="R23" s="58"/>
      <c r="S23" s="59"/>
    </row>
    <row r="24" spans="1:19" ht="15" customHeight="1">
      <c r="A24" s="76"/>
      <c r="B24" s="77"/>
      <c r="C24" s="44" t="s">
        <v>156</v>
      </c>
      <c r="D24" s="44"/>
      <c r="E24" s="30" t="s">
        <v>169</v>
      </c>
      <c r="F24" s="72" t="s">
        <v>157</v>
      </c>
      <c r="G24" s="72"/>
      <c r="H24" s="41"/>
      <c r="I24" s="42"/>
      <c r="J24" s="42"/>
      <c r="K24" s="43"/>
      <c r="L24" s="44"/>
      <c r="M24" s="44"/>
      <c r="N24" s="54"/>
      <c r="O24" s="44"/>
      <c r="P24" s="51" t="s">
        <v>158</v>
      </c>
      <c r="Q24" s="52"/>
      <c r="R24" s="44"/>
      <c r="S24" s="57"/>
    </row>
    <row r="25" spans="1:19" ht="15" customHeight="1">
      <c r="A25" s="78"/>
      <c r="B25" s="79"/>
      <c r="C25" s="38" t="s">
        <v>159</v>
      </c>
      <c r="D25" s="38"/>
      <c r="E25" s="19"/>
      <c r="F25" s="38"/>
      <c r="G25" s="38"/>
      <c r="H25" s="49"/>
      <c r="I25" s="50"/>
      <c r="J25" s="50"/>
      <c r="K25" s="53"/>
      <c r="L25" s="38"/>
      <c r="M25" s="38"/>
      <c r="N25" s="39"/>
      <c r="O25" s="38"/>
      <c r="P25" s="55"/>
      <c r="Q25" s="56"/>
      <c r="R25" s="38"/>
      <c r="S25" s="45"/>
    </row>
    <row r="26" spans="1:19" ht="15" customHeight="1">
      <c r="A26" s="74" t="str">
        <f>A21</f>
        <v>尼崎稲園</v>
      </c>
      <c r="B26" s="75"/>
      <c r="C26" s="44"/>
      <c r="D26" s="44"/>
      <c r="E26" s="24"/>
      <c r="F26" s="44"/>
      <c r="G26" s="44"/>
      <c r="H26" s="41" t="s">
        <v>160</v>
      </c>
      <c r="I26" s="42"/>
      <c r="J26" s="42"/>
      <c r="K26" s="43"/>
      <c r="L26" s="44" t="s">
        <v>161</v>
      </c>
      <c r="M26" s="44"/>
      <c r="N26" s="54"/>
      <c r="O26" s="44"/>
      <c r="P26" s="51" t="s">
        <v>162</v>
      </c>
      <c r="Q26" s="52"/>
      <c r="R26" s="44"/>
      <c r="S26" s="57"/>
    </row>
    <row r="27" spans="1:19" ht="15" customHeight="1">
      <c r="A27" s="76"/>
      <c r="B27" s="77"/>
      <c r="C27" s="44" t="s">
        <v>161</v>
      </c>
      <c r="D27" s="44"/>
      <c r="E27" s="31" t="s">
        <v>9</v>
      </c>
      <c r="F27" s="44" t="s">
        <v>163</v>
      </c>
      <c r="G27" s="44"/>
      <c r="H27" s="41"/>
      <c r="I27" s="42"/>
      <c r="J27" s="42"/>
      <c r="K27" s="43"/>
      <c r="L27" s="44"/>
      <c r="M27" s="44"/>
      <c r="N27" s="54"/>
      <c r="O27" s="44"/>
      <c r="P27" s="51" t="s">
        <v>161</v>
      </c>
      <c r="Q27" s="52"/>
      <c r="R27" s="44"/>
      <c r="S27" s="57"/>
    </row>
    <row r="28" spans="1:19" ht="15" customHeight="1">
      <c r="A28" s="78"/>
      <c r="B28" s="79"/>
      <c r="C28" s="38" t="s">
        <v>164</v>
      </c>
      <c r="D28" s="38"/>
      <c r="E28" s="32"/>
      <c r="F28" s="38"/>
      <c r="G28" s="38"/>
      <c r="H28" s="49"/>
      <c r="I28" s="50"/>
      <c r="J28" s="50"/>
      <c r="K28" s="53"/>
      <c r="L28" s="38"/>
      <c r="M28" s="38"/>
      <c r="N28" s="39"/>
      <c r="O28" s="38"/>
      <c r="P28" s="55"/>
      <c r="Q28" s="56"/>
      <c r="R28" s="38"/>
      <c r="S28" s="45"/>
    </row>
    <row r="29" ht="9" customHeight="1"/>
  </sheetData>
  <sheetProtection/>
  <mergeCells count="140">
    <mergeCell ref="A21:B21"/>
    <mergeCell ref="A9:B9"/>
    <mergeCell ref="A10:B12"/>
    <mergeCell ref="C12:D12"/>
    <mergeCell ref="F12:G12"/>
    <mergeCell ref="C9:G9"/>
    <mergeCell ref="A22:B22"/>
    <mergeCell ref="C14:D14"/>
    <mergeCell ref="E19:F19"/>
    <mergeCell ref="E20:F20"/>
    <mergeCell ref="E21:F21"/>
    <mergeCell ref="A19:B19"/>
    <mergeCell ref="A20:B20"/>
    <mergeCell ref="A23:B25"/>
    <mergeCell ref="A26:B28"/>
    <mergeCell ref="C25:D25"/>
    <mergeCell ref="F25:G25"/>
    <mergeCell ref="C24:D24"/>
    <mergeCell ref="F24:G24"/>
    <mergeCell ref="C23:D23"/>
    <mergeCell ref="F23:G23"/>
    <mergeCell ref="C26:D26"/>
    <mergeCell ref="F26:G26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J28:K28"/>
    <mergeCell ref="L27:M27"/>
    <mergeCell ref="N27:O27"/>
    <mergeCell ref="L28:M28"/>
    <mergeCell ref="N28:O28"/>
    <mergeCell ref="L25:M25"/>
    <mergeCell ref="D1:G1"/>
    <mergeCell ref="H26:I26"/>
    <mergeCell ref="J26:K26"/>
    <mergeCell ref="C27:D27"/>
    <mergeCell ref="F27:G27"/>
    <mergeCell ref="H27:I27"/>
    <mergeCell ref="J27:K27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K3" sqref="K3:S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0" t="s">
        <v>38</v>
      </c>
      <c r="C1" s="18"/>
      <c r="D1" s="40" t="s">
        <v>8</v>
      </c>
      <c r="E1" s="40"/>
      <c r="F1" s="40"/>
      <c r="G1" s="40"/>
      <c r="H1" s="21" t="s">
        <v>39</v>
      </c>
      <c r="I1" s="33">
        <v>4</v>
      </c>
      <c r="J1" s="22" t="s">
        <v>40</v>
      </c>
      <c r="K1" s="38">
        <v>2005</v>
      </c>
      <c r="L1" s="38"/>
      <c r="M1" s="22" t="s">
        <v>41</v>
      </c>
      <c r="N1" s="3">
        <v>7</v>
      </c>
      <c r="O1" s="22" t="s">
        <v>0</v>
      </c>
      <c r="P1" s="3">
        <v>15</v>
      </c>
      <c r="Q1" s="21" t="s">
        <v>42</v>
      </c>
      <c r="R1" s="4" t="s">
        <v>97</v>
      </c>
      <c r="S1" s="23" t="s">
        <v>122</v>
      </c>
    </row>
    <row r="2" ht="13.5" customHeight="1"/>
    <row r="3" spans="9:19" ht="16.5" customHeight="1">
      <c r="I3" s="67" t="s">
        <v>123</v>
      </c>
      <c r="J3" s="67"/>
      <c r="K3" s="38" t="s">
        <v>57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5">
        <v>1</v>
      </c>
      <c r="B4" s="6" t="s">
        <v>1</v>
      </c>
      <c r="C4" s="7"/>
      <c r="D4" s="67" t="s">
        <v>124</v>
      </c>
      <c r="E4" s="67"/>
      <c r="F4" s="67"/>
      <c r="H4" s="70" t="s">
        <v>125</v>
      </c>
      <c r="I4" s="70"/>
      <c r="J4" s="64">
        <v>0.4131944444444444</v>
      </c>
      <c r="K4" s="64"/>
      <c r="L4" s="69" t="s">
        <v>126</v>
      </c>
      <c r="M4" s="69"/>
      <c r="N4" s="64">
        <v>0.48194444444444445</v>
      </c>
      <c r="O4" s="64"/>
      <c r="P4" s="69" t="s">
        <v>127</v>
      </c>
      <c r="Q4" s="69"/>
      <c r="R4" s="68">
        <f>SUM(N4-J4)</f>
        <v>0.06875000000000003</v>
      </c>
      <c r="S4" s="68"/>
      <c r="U4" s="10"/>
    </row>
    <row r="5" spans="8:19" ht="9" customHeight="1">
      <c r="H5" s="2"/>
      <c r="I5" s="2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46" t="s">
        <v>2</v>
      </c>
      <c r="B6" s="47"/>
      <c r="C6" s="25">
        <v>1</v>
      </c>
      <c r="D6" s="26">
        <v>2</v>
      </c>
      <c r="E6" s="71">
        <v>3</v>
      </c>
      <c r="F6" s="71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7">
        <v>15</v>
      </c>
      <c r="S6" s="14" t="s">
        <v>3</v>
      </c>
    </row>
    <row r="7" spans="1:19" ht="27.75" customHeight="1">
      <c r="A7" s="80" t="s">
        <v>100</v>
      </c>
      <c r="B7" s="81"/>
      <c r="C7" s="11">
        <v>0</v>
      </c>
      <c r="D7" s="12">
        <v>0</v>
      </c>
      <c r="E7" s="73">
        <v>0</v>
      </c>
      <c r="F7" s="73"/>
      <c r="G7" s="12">
        <v>0</v>
      </c>
      <c r="H7" s="12">
        <v>0</v>
      </c>
      <c r="I7" s="84" t="s">
        <v>128</v>
      </c>
      <c r="J7" s="85"/>
      <c r="K7" s="85"/>
      <c r="L7" s="86"/>
      <c r="M7" s="12"/>
      <c r="N7" s="12"/>
      <c r="O7" s="12"/>
      <c r="P7" s="12"/>
      <c r="Q7" s="12"/>
      <c r="R7" s="13"/>
      <c r="S7" s="14">
        <f>SUM(C7:R7)</f>
        <v>0</v>
      </c>
    </row>
    <row r="8" spans="1:19" ht="27.75" customHeight="1">
      <c r="A8" s="80" t="s">
        <v>101</v>
      </c>
      <c r="B8" s="81"/>
      <c r="C8" s="11">
        <v>2</v>
      </c>
      <c r="D8" s="12">
        <v>2</v>
      </c>
      <c r="E8" s="73">
        <v>0</v>
      </c>
      <c r="F8" s="73"/>
      <c r="G8" s="12">
        <v>3</v>
      </c>
      <c r="H8" s="12">
        <v>5</v>
      </c>
      <c r="I8" s="87"/>
      <c r="J8" s="88"/>
      <c r="K8" s="88"/>
      <c r="L8" s="89"/>
      <c r="M8" s="12"/>
      <c r="N8" s="12"/>
      <c r="O8" s="12"/>
      <c r="P8" s="12"/>
      <c r="Q8" s="12"/>
      <c r="R8" s="13"/>
      <c r="S8" s="34">
        <f>SUM(C8:R8)</f>
        <v>12</v>
      </c>
    </row>
    <row r="9" spans="1:20" ht="21" customHeight="1">
      <c r="A9" s="46" t="s">
        <v>17</v>
      </c>
      <c r="B9" s="48"/>
      <c r="C9" s="46" t="s">
        <v>18</v>
      </c>
      <c r="D9" s="47"/>
      <c r="E9" s="47"/>
      <c r="F9" s="47"/>
      <c r="G9" s="48"/>
      <c r="H9" s="66" t="s">
        <v>19</v>
      </c>
      <c r="I9" s="66"/>
      <c r="J9" s="66"/>
      <c r="K9" s="66"/>
      <c r="L9" s="66" t="s">
        <v>20</v>
      </c>
      <c r="M9" s="66"/>
      <c r="N9" s="66"/>
      <c r="O9" s="66"/>
      <c r="P9" s="66" t="s">
        <v>21</v>
      </c>
      <c r="Q9" s="66"/>
      <c r="R9" s="66"/>
      <c r="S9" s="66"/>
      <c r="T9" s="15"/>
    </row>
    <row r="10" spans="1:20" ht="15" customHeight="1">
      <c r="A10" s="76" t="str">
        <f>A7</f>
        <v>宝塚西</v>
      </c>
      <c r="B10" s="77"/>
      <c r="C10" s="44"/>
      <c r="D10" s="44"/>
      <c r="E10" s="24"/>
      <c r="F10" s="44"/>
      <c r="G10" s="44"/>
      <c r="H10" s="36"/>
      <c r="I10" s="37"/>
      <c r="J10" s="37"/>
      <c r="K10" s="62"/>
      <c r="L10" s="44"/>
      <c r="M10" s="44"/>
      <c r="N10" s="60"/>
      <c r="O10" s="58"/>
      <c r="P10" s="61"/>
      <c r="Q10" s="35"/>
      <c r="R10" s="58"/>
      <c r="S10" s="59"/>
      <c r="T10" s="15"/>
    </row>
    <row r="11" spans="1:20" ht="15" customHeight="1">
      <c r="A11" s="76"/>
      <c r="B11" s="77"/>
      <c r="C11" s="44" t="s">
        <v>102</v>
      </c>
      <c r="D11" s="44"/>
      <c r="E11" s="30" t="s">
        <v>9</v>
      </c>
      <c r="F11" s="72" t="s">
        <v>103</v>
      </c>
      <c r="G11" s="72"/>
      <c r="H11" s="41"/>
      <c r="I11" s="42"/>
      <c r="J11" s="42"/>
      <c r="K11" s="43"/>
      <c r="L11" s="44"/>
      <c r="M11" s="44"/>
      <c r="N11" s="54"/>
      <c r="O11" s="44"/>
      <c r="P11" s="51"/>
      <c r="Q11" s="52"/>
      <c r="R11" s="44"/>
      <c r="S11" s="57"/>
      <c r="T11" s="15"/>
    </row>
    <row r="12" spans="1:20" ht="15" customHeight="1">
      <c r="A12" s="78"/>
      <c r="B12" s="79"/>
      <c r="C12" s="38" t="s">
        <v>104</v>
      </c>
      <c r="D12" s="83"/>
      <c r="E12" s="19"/>
      <c r="F12" s="38"/>
      <c r="G12" s="38"/>
      <c r="H12" s="49"/>
      <c r="I12" s="50"/>
      <c r="J12" s="50"/>
      <c r="K12" s="53"/>
      <c r="L12" s="38"/>
      <c r="M12" s="38"/>
      <c r="N12" s="39"/>
      <c r="O12" s="38"/>
      <c r="P12" s="55"/>
      <c r="Q12" s="56"/>
      <c r="R12" s="38"/>
      <c r="S12" s="45"/>
      <c r="T12" s="15"/>
    </row>
    <row r="13" spans="1:20" ht="15" customHeight="1">
      <c r="A13" s="74" t="str">
        <f>A8</f>
        <v>伊川谷</v>
      </c>
      <c r="B13" s="75"/>
      <c r="C13" s="58"/>
      <c r="D13" s="58"/>
      <c r="E13" s="24"/>
      <c r="F13" s="44"/>
      <c r="G13" s="44"/>
      <c r="H13" s="41" t="s">
        <v>105</v>
      </c>
      <c r="I13" s="42"/>
      <c r="J13" s="42"/>
      <c r="K13" s="43"/>
      <c r="L13" s="44" t="s">
        <v>106</v>
      </c>
      <c r="M13" s="44"/>
      <c r="N13" s="54"/>
      <c r="O13" s="44"/>
      <c r="P13" s="51" t="s">
        <v>107</v>
      </c>
      <c r="Q13" s="52"/>
      <c r="R13" s="44"/>
      <c r="S13" s="57"/>
      <c r="T13" s="15"/>
    </row>
    <row r="14" spans="1:19" ht="15" customHeight="1">
      <c r="A14" s="76"/>
      <c r="B14" s="77"/>
      <c r="C14" s="44" t="s">
        <v>108</v>
      </c>
      <c r="D14" s="44"/>
      <c r="E14" s="31" t="s">
        <v>129</v>
      </c>
      <c r="F14" s="44" t="s">
        <v>109</v>
      </c>
      <c r="G14" s="44"/>
      <c r="H14" s="41" t="s">
        <v>110</v>
      </c>
      <c r="I14" s="42"/>
      <c r="J14" s="42"/>
      <c r="K14" s="43"/>
      <c r="L14" s="44" t="s">
        <v>111</v>
      </c>
      <c r="M14" s="44"/>
      <c r="N14" s="54"/>
      <c r="O14" s="44"/>
      <c r="P14" s="51"/>
      <c r="Q14" s="52"/>
      <c r="R14" s="44"/>
      <c r="S14" s="57"/>
    </row>
    <row r="15" spans="1:19" ht="15" customHeight="1">
      <c r="A15" s="78"/>
      <c r="B15" s="79"/>
      <c r="C15" s="38" t="s">
        <v>112</v>
      </c>
      <c r="D15" s="38"/>
      <c r="E15" s="32"/>
      <c r="F15" s="38"/>
      <c r="G15" s="38"/>
      <c r="H15" s="49"/>
      <c r="I15" s="50"/>
      <c r="J15" s="50"/>
      <c r="K15" s="53"/>
      <c r="L15" s="38"/>
      <c r="M15" s="38"/>
      <c r="N15" s="39"/>
      <c r="O15" s="38"/>
      <c r="P15" s="55"/>
      <c r="Q15" s="56"/>
      <c r="R15" s="38"/>
      <c r="S15" s="45"/>
    </row>
    <row r="16" spans="12:19" ht="9" customHeight="1">
      <c r="L16" s="16"/>
      <c r="M16" s="16"/>
      <c r="N16" s="16"/>
      <c r="O16" s="16"/>
      <c r="P16" s="16"/>
      <c r="Q16" s="16"/>
      <c r="R16" s="16"/>
      <c r="S16" s="16"/>
    </row>
    <row r="17" spans="1:19" ht="18" customHeight="1">
      <c r="A17" s="6">
        <v>2</v>
      </c>
      <c r="B17" s="6" t="s">
        <v>10</v>
      </c>
      <c r="C17" s="7"/>
      <c r="D17" s="67" t="s">
        <v>4</v>
      </c>
      <c r="E17" s="67"/>
      <c r="F17" s="67"/>
      <c r="H17" s="67" t="s">
        <v>5</v>
      </c>
      <c r="I17" s="67"/>
      <c r="J17" s="64">
        <v>0.5152777777777778</v>
      </c>
      <c r="K17" s="64"/>
      <c r="L17" s="63" t="s">
        <v>6</v>
      </c>
      <c r="M17" s="63"/>
      <c r="N17" s="64">
        <v>0.5590277777777778</v>
      </c>
      <c r="O17" s="64"/>
      <c r="P17" s="63" t="s">
        <v>7</v>
      </c>
      <c r="Q17" s="63"/>
      <c r="R17" s="65">
        <f>SUM(N17-J17)</f>
        <v>0.043749999999999956</v>
      </c>
      <c r="S17" s="65"/>
    </row>
    <row r="18" spans="8:19" ht="11.25" customHeight="1">
      <c r="H18" s="2"/>
      <c r="I18" s="2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46" t="s">
        <v>2</v>
      </c>
      <c r="B19" s="48"/>
      <c r="C19" s="25">
        <v>1</v>
      </c>
      <c r="D19" s="26">
        <v>2</v>
      </c>
      <c r="E19" s="71">
        <v>3</v>
      </c>
      <c r="F19" s="71"/>
      <c r="G19" s="26">
        <v>4</v>
      </c>
      <c r="H19" s="26">
        <v>5</v>
      </c>
      <c r="I19" s="26">
        <v>6</v>
      </c>
      <c r="J19" s="26">
        <v>7</v>
      </c>
      <c r="K19" s="26">
        <v>8</v>
      </c>
      <c r="L19" s="26">
        <v>9</v>
      </c>
      <c r="M19" s="26">
        <v>10</v>
      </c>
      <c r="N19" s="26">
        <v>11</v>
      </c>
      <c r="O19" s="26">
        <v>12</v>
      </c>
      <c r="P19" s="26">
        <v>13</v>
      </c>
      <c r="Q19" s="26">
        <v>14</v>
      </c>
      <c r="R19" s="28">
        <v>15</v>
      </c>
      <c r="S19" s="14" t="s">
        <v>3</v>
      </c>
    </row>
    <row r="20" spans="1:19" ht="27" customHeight="1">
      <c r="A20" s="80" t="s">
        <v>113</v>
      </c>
      <c r="B20" s="81"/>
      <c r="C20" s="17">
        <v>3</v>
      </c>
      <c r="D20" s="12">
        <v>0</v>
      </c>
      <c r="E20" s="73">
        <v>4</v>
      </c>
      <c r="F20" s="73"/>
      <c r="G20" s="12">
        <v>1</v>
      </c>
      <c r="H20" s="12">
        <v>3</v>
      </c>
      <c r="I20" s="84" t="s">
        <v>130</v>
      </c>
      <c r="J20" s="85"/>
      <c r="K20" s="85"/>
      <c r="L20" s="86"/>
      <c r="M20" s="12"/>
      <c r="N20" s="12"/>
      <c r="O20" s="12"/>
      <c r="P20" s="12"/>
      <c r="Q20" s="12"/>
      <c r="R20" s="13"/>
      <c r="S20" s="14">
        <f>SUM(C20:R20)</f>
        <v>11</v>
      </c>
    </row>
    <row r="21" spans="1:19" ht="27" customHeight="1">
      <c r="A21" s="80" t="s">
        <v>114</v>
      </c>
      <c r="B21" s="81"/>
      <c r="C21" s="17">
        <v>0</v>
      </c>
      <c r="D21" s="12">
        <v>0</v>
      </c>
      <c r="E21" s="73">
        <v>0</v>
      </c>
      <c r="F21" s="73"/>
      <c r="G21" s="12">
        <v>1</v>
      </c>
      <c r="H21" s="12">
        <v>0</v>
      </c>
      <c r="I21" s="87"/>
      <c r="J21" s="88"/>
      <c r="K21" s="88"/>
      <c r="L21" s="89"/>
      <c r="M21" s="12"/>
      <c r="N21" s="12"/>
      <c r="O21" s="12"/>
      <c r="P21" s="12"/>
      <c r="Q21" s="12"/>
      <c r="R21" s="13"/>
      <c r="S21" s="29">
        <f>SUM(C21:R21)</f>
        <v>1</v>
      </c>
    </row>
    <row r="22" spans="1:19" ht="21" customHeight="1">
      <c r="A22" s="46" t="s">
        <v>131</v>
      </c>
      <c r="B22" s="82"/>
      <c r="C22" s="46" t="s">
        <v>132</v>
      </c>
      <c r="D22" s="47"/>
      <c r="E22" s="47"/>
      <c r="F22" s="47"/>
      <c r="G22" s="48"/>
      <c r="H22" s="66" t="s">
        <v>133</v>
      </c>
      <c r="I22" s="66"/>
      <c r="J22" s="66"/>
      <c r="K22" s="66"/>
      <c r="L22" s="66" t="s">
        <v>134</v>
      </c>
      <c r="M22" s="66"/>
      <c r="N22" s="66"/>
      <c r="O22" s="66"/>
      <c r="P22" s="66" t="s">
        <v>135</v>
      </c>
      <c r="Q22" s="66"/>
      <c r="R22" s="66"/>
      <c r="S22" s="66"/>
    </row>
    <row r="23" spans="1:19" ht="15" customHeight="1">
      <c r="A23" s="76" t="str">
        <f>A20</f>
        <v>三木北</v>
      </c>
      <c r="B23" s="77"/>
      <c r="C23" s="44"/>
      <c r="D23" s="44"/>
      <c r="E23" s="24"/>
      <c r="F23" s="44"/>
      <c r="G23" s="44"/>
      <c r="H23" s="36" t="s">
        <v>115</v>
      </c>
      <c r="I23" s="37"/>
      <c r="J23" s="37"/>
      <c r="K23" s="62"/>
      <c r="L23" s="44" t="s">
        <v>116</v>
      </c>
      <c r="M23" s="44"/>
      <c r="N23" s="60"/>
      <c r="O23" s="58"/>
      <c r="P23" s="61" t="s">
        <v>116</v>
      </c>
      <c r="Q23" s="35"/>
      <c r="R23" s="58" t="s">
        <v>115</v>
      </c>
      <c r="S23" s="59"/>
    </row>
    <row r="24" spans="1:19" ht="15" customHeight="1">
      <c r="A24" s="76"/>
      <c r="B24" s="77"/>
      <c r="C24" s="44" t="s">
        <v>117</v>
      </c>
      <c r="D24" s="44"/>
      <c r="E24" s="30" t="s">
        <v>14</v>
      </c>
      <c r="F24" s="72" t="s">
        <v>115</v>
      </c>
      <c r="G24" s="72"/>
      <c r="H24" s="41"/>
      <c r="I24" s="42"/>
      <c r="J24" s="42"/>
      <c r="K24" s="43"/>
      <c r="L24" s="44"/>
      <c r="M24" s="44"/>
      <c r="N24" s="54"/>
      <c r="O24" s="44"/>
      <c r="P24" s="51" t="s">
        <v>118</v>
      </c>
      <c r="Q24" s="52"/>
      <c r="R24" s="44"/>
      <c r="S24" s="57"/>
    </row>
    <row r="25" spans="1:19" ht="15" customHeight="1">
      <c r="A25" s="78"/>
      <c r="B25" s="79"/>
      <c r="C25" s="38"/>
      <c r="D25" s="38"/>
      <c r="E25" s="19"/>
      <c r="F25" s="38"/>
      <c r="G25" s="38"/>
      <c r="H25" s="49"/>
      <c r="I25" s="50"/>
      <c r="J25" s="50"/>
      <c r="K25" s="53"/>
      <c r="L25" s="38"/>
      <c r="M25" s="38"/>
      <c r="N25" s="39"/>
      <c r="O25" s="38"/>
      <c r="P25" s="55" t="s">
        <v>119</v>
      </c>
      <c r="Q25" s="56"/>
      <c r="R25" s="38"/>
      <c r="S25" s="45"/>
    </row>
    <row r="26" spans="1:19" ht="15" customHeight="1">
      <c r="A26" s="74" t="str">
        <f>A21</f>
        <v>村岡</v>
      </c>
      <c r="B26" s="75"/>
      <c r="C26" s="44"/>
      <c r="D26" s="44"/>
      <c r="E26" s="24"/>
      <c r="F26" s="44"/>
      <c r="G26" s="44"/>
      <c r="H26" s="41" t="s">
        <v>120</v>
      </c>
      <c r="I26" s="42"/>
      <c r="J26" s="42"/>
      <c r="K26" s="43"/>
      <c r="L26" s="44"/>
      <c r="M26" s="44"/>
      <c r="N26" s="54"/>
      <c r="O26" s="44"/>
      <c r="P26" s="51"/>
      <c r="Q26" s="52"/>
      <c r="R26" s="44"/>
      <c r="S26" s="57"/>
    </row>
    <row r="27" spans="1:19" ht="15" customHeight="1">
      <c r="A27" s="76"/>
      <c r="B27" s="77"/>
      <c r="C27" s="44" t="s">
        <v>121</v>
      </c>
      <c r="D27" s="44"/>
      <c r="E27" s="31" t="s">
        <v>129</v>
      </c>
      <c r="F27" s="44" t="s">
        <v>120</v>
      </c>
      <c r="G27" s="44"/>
      <c r="H27" s="41"/>
      <c r="I27" s="42"/>
      <c r="J27" s="42"/>
      <c r="K27" s="43"/>
      <c r="L27" s="44"/>
      <c r="M27" s="44"/>
      <c r="N27" s="54"/>
      <c r="O27" s="44"/>
      <c r="P27" s="51"/>
      <c r="Q27" s="52"/>
      <c r="R27" s="44"/>
      <c r="S27" s="57"/>
    </row>
    <row r="28" spans="1:19" ht="15" customHeight="1">
      <c r="A28" s="78"/>
      <c r="B28" s="79"/>
      <c r="C28" s="38"/>
      <c r="D28" s="38"/>
      <c r="E28" s="32"/>
      <c r="F28" s="38"/>
      <c r="G28" s="38"/>
      <c r="H28" s="49"/>
      <c r="I28" s="50"/>
      <c r="J28" s="50"/>
      <c r="K28" s="53"/>
      <c r="L28" s="38"/>
      <c r="M28" s="38"/>
      <c r="N28" s="39"/>
      <c r="O28" s="38"/>
      <c r="P28" s="55"/>
      <c r="Q28" s="56"/>
      <c r="R28" s="38"/>
      <c r="S28" s="45"/>
    </row>
    <row r="29" ht="9" customHeight="1"/>
  </sheetData>
  <sheetProtection/>
  <mergeCells count="142">
    <mergeCell ref="A9:B9"/>
    <mergeCell ref="A10:B12"/>
    <mergeCell ref="F12:G12"/>
    <mergeCell ref="C9:G9"/>
    <mergeCell ref="A22:B22"/>
    <mergeCell ref="C22:G22"/>
    <mergeCell ref="E19:F19"/>
    <mergeCell ref="E20:F20"/>
    <mergeCell ref="E21:F21"/>
    <mergeCell ref="A19:B19"/>
    <mergeCell ref="A20:B20"/>
    <mergeCell ref="A21:B21"/>
    <mergeCell ref="A23:B25"/>
    <mergeCell ref="A26:B28"/>
    <mergeCell ref="I20:L21"/>
    <mergeCell ref="C25:D25"/>
    <mergeCell ref="F25:G25"/>
    <mergeCell ref="C24:D24"/>
    <mergeCell ref="F24:G24"/>
    <mergeCell ref="C23:D23"/>
    <mergeCell ref="F23:G23"/>
    <mergeCell ref="H23:I23"/>
    <mergeCell ref="A6:B6"/>
    <mergeCell ref="A7:B7"/>
    <mergeCell ref="A8:B8"/>
    <mergeCell ref="F13:G13"/>
    <mergeCell ref="C13:D13"/>
    <mergeCell ref="A13:B15"/>
    <mergeCell ref="F14:G14"/>
    <mergeCell ref="F15:G15"/>
    <mergeCell ref="C14:D14"/>
    <mergeCell ref="C12:D12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P17:Q17"/>
    <mergeCell ref="N17:O17"/>
    <mergeCell ref="R17:S17"/>
    <mergeCell ref="H22:K22"/>
    <mergeCell ref="L22:O22"/>
    <mergeCell ref="P22:S22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P25:Q25"/>
    <mergeCell ref="H25:I25"/>
    <mergeCell ref="J25:K25"/>
    <mergeCell ref="J23:K23"/>
    <mergeCell ref="H24:I24"/>
    <mergeCell ref="R28:S28"/>
    <mergeCell ref="N25:O25"/>
    <mergeCell ref="L25:M25"/>
    <mergeCell ref="C27:D27"/>
    <mergeCell ref="F27:G27"/>
    <mergeCell ref="H27:I27"/>
    <mergeCell ref="J27:K27"/>
    <mergeCell ref="R27:S27"/>
    <mergeCell ref="R25:S25"/>
    <mergeCell ref="L26:M26"/>
    <mergeCell ref="N26:O26"/>
    <mergeCell ref="P26:Q26"/>
    <mergeCell ref="R26:S26"/>
    <mergeCell ref="P27:Q27"/>
    <mergeCell ref="J28:K28"/>
    <mergeCell ref="L27:M27"/>
    <mergeCell ref="N27:O27"/>
    <mergeCell ref="L28:M28"/>
    <mergeCell ref="N28:O28"/>
    <mergeCell ref="P28:Q28"/>
    <mergeCell ref="D1:G1"/>
    <mergeCell ref="C28:D28"/>
    <mergeCell ref="F28:G28"/>
    <mergeCell ref="H28:I28"/>
    <mergeCell ref="I7:L8"/>
    <mergeCell ref="L9:O9"/>
    <mergeCell ref="H9:K9"/>
    <mergeCell ref="N13:O13"/>
    <mergeCell ref="N14:O14"/>
    <mergeCell ref="N15:O15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K3" sqref="K3:S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0" t="s">
        <v>38</v>
      </c>
      <c r="C1" s="18"/>
      <c r="D1" s="40" t="s">
        <v>8</v>
      </c>
      <c r="E1" s="40"/>
      <c r="F1" s="40"/>
      <c r="G1" s="40"/>
      <c r="H1" s="21" t="s">
        <v>39</v>
      </c>
      <c r="I1" s="33">
        <v>5</v>
      </c>
      <c r="J1" s="22" t="s">
        <v>40</v>
      </c>
      <c r="K1" s="38">
        <v>2005</v>
      </c>
      <c r="L1" s="38"/>
      <c r="M1" s="22" t="s">
        <v>41</v>
      </c>
      <c r="N1" s="3">
        <v>7</v>
      </c>
      <c r="O1" s="22" t="s">
        <v>0</v>
      </c>
      <c r="P1" s="3">
        <v>16</v>
      </c>
      <c r="Q1" s="21" t="s">
        <v>42</v>
      </c>
      <c r="R1" s="4" t="s">
        <v>54</v>
      </c>
      <c r="S1" s="23" t="s">
        <v>55</v>
      </c>
    </row>
    <row r="2" ht="13.5" customHeight="1"/>
    <row r="3" spans="9:19" ht="16.5" customHeight="1">
      <c r="I3" s="67" t="s">
        <v>56</v>
      </c>
      <c r="J3" s="67"/>
      <c r="K3" s="38" t="s">
        <v>57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5">
        <v>2</v>
      </c>
      <c r="B4" s="6" t="s">
        <v>1</v>
      </c>
      <c r="C4" s="7"/>
      <c r="D4" s="67" t="s">
        <v>58</v>
      </c>
      <c r="E4" s="67"/>
      <c r="F4" s="67"/>
      <c r="H4" s="70" t="s">
        <v>59</v>
      </c>
      <c r="I4" s="70"/>
      <c r="J4" s="64">
        <v>0.4166666666666667</v>
      </c>
      <c r="K4" s="64"/>
      <c r="L4" s="69" t="s">
        <v>60</v>
      </c>
      <c r="M4" s="69"/>
      <c r="N4" s="64">
        <v>0.5111111111111112</v>
      </c>
      <c r="O4" s="64"/>
      <c r="P4" s="69" t="s">
        <v>61</v>
      </c>
      <c r="Q4" s="69"/>
      <c r="R4" s="68">
        <f>SUM(N4-J4)</f>
        <v>0.0944444444444445</v>
      </c>
      <c r="S4" s="68"/>
      <c r="U4" s="10"/>
    </row>
    <row r="5" spans="8:19" ht="9" customHeight="1">
      <c r="H5" s="2"/>
      <c r="I5" s="2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46" t="s">
        <v>2</v>
      </c>
      <c r="B6" s="47"/>
      <c r="C6" s="25">
        <v>1</v>
      </c>
      <c r="D6" s="26">
        <v>2</v>
      </c>
      <c r="E6" s="71">
        <v>3</v>
      </c>
      <c r="F6" s="71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7">
        <v>15</v>
      </c>
      <c r="S6" s="14" t="s">
        <v>3</v>
      </c>
    </row>
    <row r="7" spans="1:19" ht="27.75" customHeight="1">
      <c r="A7" s="80" t="s">
        <v>62</v>
      </c>
      <c r="B7" s="81"/>
      <c r="C7" s="11">
        <v>2</v>
      </c>
      <c r="D7" s="12">
        <v>1</v>
      </c>
      <c r="E7" s="73">
        <v>0</v>
      </c>
      <c r="F7" s="73"/>
      <c r="G7" s="12">
        <v>1</v>
      </c>
      <c r="H7" s="12">
        <v>1</v>
      </c>
      <c r="I7" s="12">
        <v>1</v>
      </c>
      <c r="J7" s="12">
        <v>0</v>
      </c>
      <c r="K7" s="12">
        <v>3</v>
      </c>
      <c r="L7" s="12">
        <v>1</v>
      </c>
      <c r="M7" s="12"/>
      <c r="N7" s="12"/>
      <c r="O7" s="12"/>
      <c r="P7" s="12"/>
      <c r="Q7" s="12"/>
      <c r="R7" s="13"/>
      <c r="S7" s="14">
        <f>SUM(C7:R7)</f>
        <v>10</v>
      </c>
    </row>
    <row r="8" spans="1:19" ht="27.75" customHeight="1">
      <c r="A8" s="80" t="s">
        <v>63</v>
      </c>
      <c r="B8" s="81"/>
      <c r="C8" s="11">
        <v>0</v>
      </c>
      <c r="D8" s="12">
        <v>0</v>
      </c>
      <c r="E8" s="73">
        <v>0</v>
      </c>
      <c r="F8" s="73"/>
      <c r="G8" s="12">
        <v>0</v>
      </c>
      <c r="H8" s="12">
        <v>2</v>
      </c>
      <c r="I8" s="12">
        <v>2</v>
      </c>
      <c r="J8" s="12">
        <v>1</v>
      </c>
      <c r="K8" s="12">
        <v>1</v>
      </c>
      <c r="L8" s="12">
        <v>0</v>
      </c>
      <c r="M8" s="12"/>
      <c r="N8" s="12"/>
      <c r="O8" s="12"/>
      <c r="P8" s="12"/>
      <c r="Q8" s="12"/>
      <c r="R8" s="13"/>
      <c r="S8" s="34">
        <f>SUM(C8:R8)</f>
        <v>6</v>
      </c>
    </row>
    <row r="9" spans="1:20" ht="21" customHeight="1">
      <c r="A9" s="46" t="s">
        <v>64</v>
      </c>
      <c r="B9" s="48"/>
      <c r="C9" s="46" t="s">
        <v>65</v>
      </c>
      <c r="D9" s="47"/>
      <c r="E9" s="47"/>
      <c r="F9" s="47"/>
      <c r="G9" s="48"/>
      <c r="H9" s="66" t="s">
        <v>66</v>
      </c>
      <c r="I9" s="66"/>
      <c r="J9" s="66"/>
      <c r="K9" s="66"/>
      <c r="L9" s="66" t="s">
        <v>67</v>
      </c>
      <c r="M9" s="66"/>
      <c r="N9" s="66"/>
      <c r="O9" s="66"/>
      <c r="P9" s="66" t="s">
        <v>68</v>
      </c>
      <c r="Q9" s="66"/>
      <c r="R9" s="66"/>
      <c r="S9" s="66"/>
      <c r="T9" s="15"/>
    </row>
    <row r="10" spans="1:20" ht="15" customHeight="1">
      <c r="A10" s="76" t="str">
        <f>A7</f>
        <v>日生三</v>
      </c>
      <c r="B10" s="77"/>
      <c r="C10" s="44"/>
      <c r="D10" s="44"/>
      <c r="E10" s="24"/>
      <c r="F10" s="44"/>
      <c r="G10" s="44"/>
      <c r="H10" s="36" t="s">
        <v>69</v>
      </c>
      <c r="I10" s="37"/>
      <c r="J10" s="37"/>
      <c r="K10" s="62"/>
      <c r="L10" s="44"/>
      <c r="M10" s="44"/>
      <c r="N10" s="60"/>
      <c r="O10" s="58"/>
      <c r="P10" s="61" t="s">
        <v>70</v>
      </c>
      <c r="Q10" s="35"/>
      <c r="R10" s="58"/>
      <c r="S10" s="59"/>
      <c r="T10" s="15"/>
    </row>
    <row r="11" spans="1:20" ht="15" customHeight="1">
      <c r="A11" s="76"/>
      <c r="B11" s="77"/>
      <c r="C11" s="44" t="s">
        <v>71</v>
      </c>
      <c r="D11" s="44"/>
      <c r="E11" s="30" t="s">
        <v>72</v>
      </c>
      <c r="F11" s="72" t="s">
        <v>73</v>
      </c>
      <c r="G11" s="72"/>
      <c r="H11" s="41" t="s">
        <v>74</v>
      </c>
      <c r="I11" s="42"/>
      <c r="J11" s="42"/>
      <c r="K11" s="43"/>
      <c r="L11" s="44"/>
      <c r="M11" s="44"/>
      <c r="N11" s="54"/>
      <c r="O11" s="44"/>
      <c r="P11" s="51" t="s">
        <v>69</v>
      </c>
      <c r="Q11" s="52"/>
      <c r="R11" s="44"/>
      <c r="S11" s="57"/>
      <c r="T11" s="15"/>
    </row>
    <row r="12" spans="1:20" ht="15" customHeight="1">
      <c r="A12" s="78"/>
      <c r="B12" s="79"/>
      <c r="C12" s="38" t="s">
        <v>75</v>
      </c>
      <c r="D12" s="83"/>
      <c r="E12" s="19"/>
      <c r="F12" s="38"/>
      <c r="G12" s="38"/>
      <c r="H12" s="49"/>
      <c r="I12" s="50"/>
      <c r="J12" s="50"/>
      <c r="K12" s="53"/>
      <c r="L12" s="38"/>
      <c r="M12" s="38"/>
      <c r="N12" s="39"/>
      <c r="O12" s="38"/>
      <c r="P12" s="55"/>
      <c r="Q12" s="56"/>
      <c r="R12" s="38"/>
      <c r="S12" s="45"/>
      <c r="T12" s="15"/>
    </row>
    <row r="13" spans="1:20" ht="15" customHeight="1">
      <c r="A13" s="74" t="str">
        <f>A8</f>
        <v>神戸高専</v>
      </c>
      <c r="B13" s="75"/>
      <c r="C13" s="58" t="s">
        <v>76</v>
      </c>
      <c r="D13" s="58"/>
      <c r="E13" s="24"/>
      <c r="F13" s="44"/>
      <c r="G13" s="44"/>
      <c r="H13" s="41"/>
      <c r="I13" s="42"/>
      <c r="J13" s="42"/>
      <c r="K13" s="43"/>
      <c r="L13" s="44"/>
      <c r="M13" s="44"/>
      <c r="N13" s="54"/>
      <c r="O13" s="44"/>
      <c r="P13" s="51" t="s">
        <v>77</v>
      </c>
      <c r="Q13" s="52"/>
      <c r="R13" s="44"/>
      <c r="S13" s="57"/>
      <c r="T13" s="15"/>
    </row>
    <row r="14" spans="1:19" ht="15" customHeight="1">
      <c r="A14" s="76"/>
      <c r="B14" s="77"/>
      <c r="C14" s="44" t="s">
        <v>78</v>
      </c>
      <c r="D14" s="44"/>
      <c r="E14" s="31" t="s">
        <v>9</v>
      </c>
      <c r="F14" s="44" t="s">
        <v>79</v>
      </c>
      <c r="G14" s="44"/>
      <c r="H14" s="41"/>
      <c r="I14" s="42"/>
      <c r="J14" s="42"/>
      <c r="K14" s="43"/>
      <c r="L14" s="44"/>
      <c r="M14" s="44"/>
      <c r="N14" s="54"/>
      <c r="O14" s="44"/>
      <c r="P14" s="51"/>
      <c r="Q14" s="52"/>
      <c r="R14" s="44"/>
      <c r="S14" s="57"/>
    </row>
    <row r="15" spans="1:19" ht="15" customHeight="1">
      <c r="A15" s="78"/>
      <c r="B15" s="79"/>
      <c r="C15" s="38" t="s">
        <v>80</v>
      </c>
      <c r="D15" s="38"/>
      <c r="E15" s="32"/>
      <c r="F15" s="38"/>
      <c r="G15" s="38"/>
      <c r="H15" s="49"/>
      <c r="I15" s="50"/>
      <c r="J15" s="50"/>
      <c r="K15" s="53"/>
      <c r="L15" s="38"/>
      <c r="M15" s="38"/>
      <c r="N15" s="39"/>
      <c r="O15" s="38"/>
      <c r="P15" s="55"/>
      <c r="Q15" s="56"/>
      <c r="R15" s="38"/>
      <c r="S15" s="45"/>
    </row>
    <row r="16" spans="12:19" ht="9" customHeight="1">
      <c r="L16" s="16"/>
      <c r="M16" s="16"/>
      <c r="N16" s="16"/>
      <c r="O16" s="16"/>
      <c r="P16" s="16"/>
      <c r="Q16" s="16"/>
      <c r="R16" s="16"/>
      <c r="S16" s="16"/>
    </row>
    <row r="17" spans="1:19" ht="18" customHeight="1">
      <c r="A17" s="6">
        <v>2</v>
      </c>
      <c r="B17" s="6" t="s">
        <v>96</v>
      </c>
      <c r="C17" s="7"/>
      <c r="D17" s="67" t="s">
        <v>4</v>
      </c>
      <c r="E17" s="67"/>
      <c r="F17" s="67"/>
      <c r="H17" s="67" t="s">
        <v>5</v>
      </c>
      <c r="I17" s="67"/>
      <c r="J17" s="64">
        <v>0.5395833333333333</v>
      </c>
      <c r="K17" s="64"/>
      <c r="L17" s="63" t="s">
        <v>6</v>
      </c>
      <c r="M17" s="63"/>
      <c r="N17" s="64">
        <v>0.6319444444444444</v>
      </c>
      <c r="O17" s="64"/>
      <c r="P17" s="63" t="s">
        <v>7</v>
      </c>
      <c r="Q17" s="63"/>
      <c r="R17" s="65">
        <f>SUM(N17-J17)</f>
        <v>0.09236111111111112</v>
      </c>
      <c r="S17" s="65"/>
    </row>
    <row r="18" spans="8:19" ht="11.25" customHeight="1">
      <c r="H18" s="2"/>
      <c r="I18" s="2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46" t="s">
        <v>2</v>
      </c>
      <c r="B19" s="48"/>
      <c r="C19" s="25">
        <v>1</v>
      </c>
      <c r="D19" s="26">
        <v>2</v>
      </c>
      <c r="E19" s="71">
        <v>3</v>
      </c>
      <c r="F19" s="71"/>
      <c r="G19" s="26">
        <v>4</v>
      </c>
      <c r="H19" s="26">
        <v>5</v>
      </c>
      <c r="I19" s="26">
        <v>6</v>
      </c>
      <c r="J19" s="26">
        <v>7</v>
      </c>
      <c r="K19" s="26">
        <v>8</v>
      </c>
      <c r="L19" s="26">
        <v>9</v>
      </c>
      <c r="M19" s="26">
        <v>10</v>
      </c>
      <c r="N19" s="26">
        <v>11</v>
      </c>
      <c r="O19" s="26">
        <v>12</v>
      </c>
      <c r="P19" s="26">
        <v>13</v>
      </c>
      <c r="Q19" s="26">
        <v>14</v>
      </c>
      <c r="R19" s="28">
        <v>15</v>
      </c>
      <c r="S19" s="14" t="s">
        <v>3</v>
      </c>
    </row>
    <row r="20" spans="1:19" ht="27" customHeight="1">
      <c r="A20" s="80" t="s">
        <v>81</v>
      </c>
      <c r="B20" s="81"/>
      <c r="C20" s="17">
        <v>4</v>
      </c>
      <c r="D20" s="12">
        <v>1</v>
      </c>
      <c r="E20" s="73">
        <v>1</v>
      </c>
      <c r="F20" s="73"/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12"/>
      <c r="N20" s="12"/>
      <c r="O20" s="12"/>
      <c r="P20" s="12"/>
      <c r="Q20" s="12"/>
      <c r="R20" s="13"/>
      <c r="S20" s="14">
        <f>SUM(C20:R20)</f>
        <v>7</v>
      </c>
    </row>
    <row r="21" spans="1:19" ht="27" customHeight="1">
      <c r="A21" s="80" t="s">
        <v>82</v>
      </c>
      <c r="B21" s="81"/>
      <c r="C21" s="17">
        <v>1</v>
      </c>
      <c r="D21" s="12">
        <v>0</v>
      </c>
      <c r="E21" s="73">
        <v>1</v>
      </c>
      <c r="F21" s="73"/>
      <c r="G21" s="12">
        <v>1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  <c r="Q21" s="12"/>
      <c r="R21" s="13"/>
      <c r="S21" s="29">
        <f>SUM(C21:R21)</f>
        <v>5</v>
      </c>
    </row>
    <row r="22" spans="1:19" ht="21" customHeight="1">
      <c r="A22" s="46" t="s">
        <v>83</v>
      </c>
      <c r="B22" s="82"/>
      <c r="C22" s="46" t="s">
        <v>84</v>
      </c>
      <c r="D22" s="47"/>
      <c r="E22" s="47"/>
      <c r="F22" s="47"/>
      <c r="G22" s="48"/>
      <c r="H22" s="66" t="s">
        <v>85</v>
      </c>
      <c r="I22" s="66"/>
      <c r="J22" s="66"/>
      <c r="K22" s="66"/>
      <c r="L22" s="66" t="s">
        <v>86</v>
      </c>
      <c r="M22" s="66"/>
      <c r="N22" s="66"/>
      <c r="O22" s="66"/>
      <c r="P22" s="66" t="s">
        <v>87</v>
      </c>
      <c r="Q22" s="66"/>
      <c r="R22" s="66"/>
      <c r="S22" s="66"/>
    </row>
    <row r="23" spans="1:19" ht="15" customHeight="1">
      <c r="A23" s="76" t="str">
        <f>A20</f>
        <v>姫路別所</v>
      </c>
      <c r="B23" s="77"/>
      <c r="C23" s="44"/>
      <c r="D23" s="44"/>
      <c r="E23" s="24"/>
      <c r="F23" s="44"/>
      <c r="G23" s="44"/>
      <c r="H23" s="36"/>
      <c r="I23" s="37"/>
      <c r="J23" s="37"/>
      <c r="K23" s="62"/>
      <c r="L23" s="44"/>
      <c r="M23" s="44"/>
      <c r="N23" s="60"/>
      <c r="O23" s="58"/>
      <c r="P23" s="61" t="s">
        <v>88</v>
      </c>
      <c r="Q23" s="35"/>
      <c r="R23" s="58"/>
      <c r="S23" s="59"/>
    </row>
    <row r="24" spans="1:19" ht="15" customHeight="1">
      <c r="A24" s="76"/>
      <c r="B24" s="77"/>
      <c r="C24" s="44" t="s">
        <v>89</v>
      </c>
      <c r="D24" s="44"/>
      <c r="E24" s="30" t="s">
        <v>72</v>
      </c>
      <c r="F24" s="72" t="s">
        <v>90</v>
      </c>
      <c r="G24" s="72"/>
      <c r="H24" s="41"/>
      <c r="I24" s="42"/>
      <c r="J24" s="42"/>
      <c r="K24" s="43"/>
      <c r="L24" s="44"/>
      <c r="M24" s="44"/>
      <c r="N24" s="54"/>
      <c r="O24" s="44"/>
      <c r="P24" s="51" t="s">
        <v>89</v>
      </c>
      <c r="Q24" s="52"/>
      <c r="R24" s="44"/>
      <c r="S24" s="57"/>
    </row>
    <row r="25" spans="1:19" ht="15" customHeight="1">
      <c r="A25" s="78"/>
      <c r="B25" s="79"/>
      <c r="C25" s="38"/>
      <c r="D25" s="38"/>
      <c r="E25" s="19"/>
      <c r="F25" s="38"/>
      <c r="G25" s="38"/>
      <c r="H25" s="49"/>
      <c r="I25" s="50"/>
      <c r="J25" s="50"/>
      <c r="K25" s="53"/>
      <c r="L25" s="38"/>
      <c r="M25" s="38"/>
      <c r="N25" s="39"/>
      <c r="O25" s="38"/>
      <c r="P25" s="55"/>
      <c r="Q25" s="56"/>
      <c r="R25" s="38"/>
      <c r="S25" s="45"/>
    </row>
    <row r="26" spans="1:19" ht="15" customHeight="1">
      <c r="A26" s="74" t="str">
        <f>A21</f>
        <v>尼崎西</v>
      </c>
      <c r="B26" s="75"/>
      <c r="C26" s="44"/>
      <c r="D26" s="44"/>
      <c r="E26" s="24"/>
      <c r="F26" s="44"/>
      <c r="G26" s="44"/>
      <c r="H26" s="41"/>
      <c r="I26" s="42"/>
      <c r="J26" s="42"/>
      <c r="K26" s="43"/>
      <c r="L26" s="44" t="s">
        <v>91</v>
      </c>
      <c r="M26" s="44"/>
      <c r="N26" s="54"/>
      <c r="O26" s="44"/>
      <c r="P26" s="51" t="s">
        <v>91</v>
      </c>
      <c r="Q26" s="52"/>
      <c r="R26" s="44"/>
      <c r="S26" s="57"/>
    </row>
    <row r="27" spans="1:19" ht="15" customHeight="1">
      <c r="A27" s="76"/>
      <c r="B27" s="77"/>
      <c r="C27" s="44" t="s">
        <v>92</v>
      </c>
      <c r="D27" s="44"/>
      <c r="E27" s="31" t="s">
        <v>9</v>
      </c>
      <c r="F27" s="44" t="s">
        <v>93</v>
      </c>
      <c r="G27" s="44"/>
      <c r="H27" s="41"/>
      <c r="I27" s="42"/>
      <c r="J27" s="42"/>
      <c r="K27" s="43"/>
      <c r="L27" s="44"/>
      <c r="M27" s="44"/>
      <c r="N27" s="54"/>
      <c r="O27" s="44"/>
      <c r="P27" s="51" t="s">
        <v>94</v>
      </c>
      <c r="Q27" s="52"/>
      <c r="R27" s="44"/>
      <c r="S27" s="57"/>
    </row>
    <row r="28" spans="1:19" ht="15" customHeight="1">
      <c r="A28" s="78"/>
      <c r="B28" s="79"/>
      <c r="C28" s="38"/>
      <c r="D28" s="38"/>
      <c r="E28" s="32"/>
      <c r="F28" s="38"/>
      <c r="G28" s="38"/>
      <c r="H28" s="49"/>
      <c r="I28" s="50"/>
      <c r="J28" s="50"/>
      <c r="K28" s="53"/>
      <c r="L28" s="38"/>
      <c r="M28" s="38"/>
      <c r="N28" s="39"/>
      <c r="O28" s="38"/>
      <c r="P28" s="55" t="s">
        <v>95</v>
      </c>
      <c r="Q28" s="56"/>
      <c r="R28" s="38"/>
      <c r="S28" s="45"/>
    </row>
    <row r="29" ht="9" customHeight="1"/>
  </sheetData>
  <sheetProtection/>
  <mergeCells count="140">
    <mergeCell ref="D1:G1"/>
    <mergeCell ref="E19:F19"/>
    <mergeCell ref="E20:F20"/>
    <mergeCell ref="E21:F21"/>
    <mergeCell ref="D17:F17"/>
    <mergeCell ref="D4:F4"/>
    <mergeCell ref="C10:D10"/>
    <mergeCell ref="C11:D11"/>
    <mergeCell ref="C15:D15"/>
    <mergeCell ref="F13:G13"/>
    <mergeCell ref="N25:O25"/>
    <mergeCell ref="P25:Q25"/>
    <mergeCell ref="H25:I25"/>
    <mergeCell ref="J28:K28"/>
    <mergeCell ref="L27:M27"/>
    <mergeCell ref="N27:O27"/>
    <mergeCell ref="L28:M28"/>
    <mergeCell ref="N28:O28"/>
    <mergeCell ref="C22:G22"/>
    <mergeCell ref="C28:D28"/>
    <mergeCell ref="F28:G28"/>
    <mergeCell ref="H28:I28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P27:Q27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L12:M12"/>
    <mergeCell ref="L13:M13"/>
    <mergeCell ref="R17:S17"/>
    <mergeCell ref="H22:K22"/>
    <mergeCell ref="L22:O22"/>
    <mergeCell ref="P22:S22"/>
    <mergeCell ref="H17:I17"/>
    <mergeCell ref="J17:K17"/>
    <mergeCell ref="P17:Q17"/>
    <mergeCell ref="N17:O17"/>
    <mergeCell ref="L17:M17"/>
    <mergeCell ref="K1:L1"/>
    <mergeCell ref="K3:S3"/>
    <mergeCell ref="R4:S4"/>
    <mergeCell ref="P4:Q4"/>
    <mergeCell ref="N4:O4"/>
    <mergeCell ref="L4:M4"/>
    <mergeCell ref="L15:M15"/>
    <mergeCell ref="L10:M10"/>
    <mergeCell ref="L11:M11"/>
    <mergeCell ref="I3:J3"/>
    <mergeCell ref="J4:K4"/>
    <mergeCell ref="H4:I4"/>
    <mergeCell ref="J12:K12"/>
    <mergeCell ref="H12:I12"/>
    <mergeCell ref="J10:K10"/>
    <mergeCell ref="J11:K11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F15:G15"/>
    <mergeCell ref="C13:D13"/>
    <mergeCell ref="C14:D14"/>
    <mergeCell ref="N13:O13"/>
    <mergeCell ref="N14:O14"/>
    <mergeCell ref="N15:O15"/>
    <mergeCell ref="A6:B6"/>
    <mergeCell ref="A7:B7"/>
    <mergeCell ref="A8:B8"/>
    <mergeCell ref="A9:B9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C9:G9"/>
    <mergeCell ref="A22:B22"/>
    <mergeCell ref="A23:B25"/>
    <mergeCell ref="A26:B28"/>
    <mergeCell ref="A19:B19"/>
    <mergeCell ref="A20:B20"/>
    <mergeCell ref="A21:B21"/>
    <mergeCell ref="A13:B15"/>
    <mergeCell ref="A10:B12"/>
    <mergeCell ref="F14:G14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K3" sqref="K3:S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0" t="s">
        <v>38</v>
      </c>
      <c r="C1" s="18"/>
      <c r="D1" s="40" t="s">
        <v>8</v>
      </c>
      <c r="E1" s="40"/>
      <c r="F1" s="40"/>
      <c r="G1" s="40"/>
      <c r="H1" s="21" t="s">
        <v>39</v>
      </c>
      <c r="I1" s="33">
        <v>6</v>
      </c>
      <c r="J1" s="22" t="s">
        <v>40</v>
      </c>
      <c r="K1" s="38">
        <v>2005</v>
      </c>
      <c r="L1" s="38"/>
      <c r="M1" s="22" t="s">
        <v>41</v>
      </c>
      <c r="N1" s="3">
        <v>7</v>
      </c>
      <c r="O1" s="22" t="s">
        <v>0</v>
      </c>
      <c r="P1" s="3">
        <v>17</v>
      </c>
      <c r="Q1" s="21" t="s">
        <v>42</v>
      </c>
      <c r="R1" s="4" t="s">
        <v>11</v>
      </c>
      <c r="S1" s="23" t="s">
        <v>12</v>
      </c>
    </row>
    <row r="2" ht="13.5" customHeight="1"/>
    <row r="3" spans="9:19" ht="16.5" customHeight="1">
      <c r="I3" s="67" t="s">
        <v>13</v>
      </c>
      <c r="J3" s="67"/>
      <c r="K3" s="38" t="s">
        <v>57</v>
      </c>
      <c r="L3" s="38"/>
      <c r="M3" s="38"/>
      <c r="N3" s="38"/>
      <c r="O3" s="38"/>
      <c r="P3" s="38"/>
      <c r="Q3" s="38"/>
      <c r="R3" s="38"/>
      <c r="S3" s="38"/>
    </row>
    <row r="4" spans="1:21" ht="18.75" customHeight="1">
      <c r="A4" s="5">
        <v>2</v>
      </c>
      <c r="B4" s="6" t="s">
        <v>1</v>
      </c>
      <c r="C4" s="7"/>
      <c r="D4" s="67" t="s">
        <v>43</v>
      </c>
      <c r="E4" s="67"/>
      <c r="F4" s="67"/>
      <c r="H4" s="70" t="s">
        <v>44</v>
      </c>
      <c r="I4" s="70"/>
      <c r="J4" s="64">
        <v>0.4138888888888889</v>
      </c>
      <c r="K4" s="64"/>
      <c r="L4" s="69" t="s">
        <v>45</v>
      </c>
      <c r="M4" s="69"/>
      <c r="N4" s="64">
        <v>0.4979166666666666</v>
      </c>
      <c r="O4" s="64"/>
      <c r="P4" s="69" t="s">
        <v>46</v>
      </c>
      <c r="Q4" s="69"/>
      <c r="R4" s="68">
        <f>SUM(N4-J4)</f>
        <v>0.0840277777777777</v>
      </c>
      <c r="S4" s="68"/>
      <c r="U4" s="10"/>
    </row>
    <row r="5" spans="8:19" ht="9" customHeight="1">
      <c r="H5" s="2"/>
      <c r="I5" s="2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46" t="s">
        <v>2</v>
      </c>
      <c r="B6" s="47"/>
      <c r="C6" s="25">
        <v>1</v>
      </c>
      <c r="D6" s="26">
        <v>2</v>
      </c>
      <c r="E6" s="71">
        <v>3</v>
      </c>
      <c r="F6" s="71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7">
        <v>15</v>
      </c>
      <c r="S6" s="14" t="s">
        <v>3</v>
      </c>
    </row>
    <row r="7" spans="1:19" ht="27.75" customHeight="1">
      <c r="A7" s="80" t="s">
        <v>22</v>
      </c>
      <c r="B7" s="81"/>
      <c r="C7" s="11">
        <v>0</v>
      </c>
      <c r="D7" s="12">
        <v>0</v>
      </c>
      <c r="E7" s="73">
        <v>0</v>
      </c>
      <c r="F7" s="73"/>
      <c r="G7" s="12">
        <v>4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/>
      <c r="N7" s="12"/>
      <c r="O7" s="12"/>
      <c r="P7" s="12"/>
      <c r="Q7" s="12"/>
      <c r="R7" s="13"/>
      <c r="S7" s="14">
        <f>SUM(C7:R7)</f>
        <v>5</v>
      </c>
    </row>
    <row r="8" spans="1:19" ht="27.75" customHeight="1">
      <c r="A8" s="80" t="s">
        <v>23</v>
      </c>
      <c r="B8" s="81"/>
      <c r="C8" s="11">
        <v>0</v>
      </c>
      <c r="D8" s="12">
        <v>0</v>
      </c>
      <c r="E8" s="73">
        <v>0</v>
      </c>
      <c r="F8" s="73"/>
      <c r="G8" s="12">
        <v>0</v>
      </c>
      <c r="H8" s="12">
        <v>0</v>
      </c>
      <c r="I8" s="12">
        <v>1</v>
      </c>
      <c r="J8" s="12">
        <v>0</v>
      </c>
      <c r="K8" s="12">
        <v>1</v>
      </c>
      <c r="L8" s="12">
        <v>0</v>
      </c>
      <c r="M8" s="12"/>
      <c r="N8" s="12"/>
      <c r="O8" s="12"/>
      <c r="P8" s="12"/>
      <c r="Q8" s="12"/>
      <c r="R8" s="13"/>
      <c r="S8" s="34">
        <f>SUM(C8:R8)</f>
        <v>2</v>
      </c>
    </row>
    <row r="9" spans="1:20" ht="21" customHeight="1">
      <c r="A9" s="46" t="s">
        <v>17</v>
      </c>
      <c r="B9" s="48"/>
      <c r="C9" s="46" t="s">
        <v>18</v>
      </c>
      <c r="D9" s="47"/>
      <c r="E9" s="47"/>
      <c r="F9" s="47"/>
      <c r="G9" s="48"/>
      <c r="H9" s="66" t="s">
        <v>19</v>
      </c>
      <c r="I9" s="66"/>
      <c r="J9" s="66"/>
      <c r="K9" s="66"/>
      <c r="L9" s="66" t="s">
        <v>20</v>
      </c>
      <c r="M9" s="66"/>
      <c r="N9" s="66"/>
      <c r="O9" s="66"/>
      <c r="P9" s="66" t="s">
        <v>21</v>
      </c>
      <c r="Q9" s="66"/>
      <c r="R9" s="66"/>
      <c r="S9" s="66"/>
      <c r="T9" s="15"/>
    </row>
    <row r="10" spans="1:20" ht="15" customHeight="1">
      <c r="A10" s="76" t="str">
        <f>A7</f>
        <v>尼崎東</v>
      </c>
      <c r="B10" s="77"/>
      <c r="C10" s="44"/>
      <c r="D10" s="44"/>
      <c r="E10" s="24"/>
      <c r="F10" s="44"/>
      <c r="G10" s="44"/>
      <c r="H10" s="36"/>
      <c r="I10" s="37"/>
      <c r="J10" s="37"/>
      <c r="K10" s="62"/>
      <c r="L10" s="44"/>
      <c r="M10" s="44"/>
      <c r="N10" s="60"/>
      <c r="O10" s="58"/>
      <c r="P10" s="61" t="s">
        <v>24</v>
      </c>
      <c r="Q10" s="35"/>
      <c r="R10" s="58"/>
      <c r="S10" s="59"/>
      <c r="T10" s="15"/>
    </row>
    <row r="11" spans="1:20" ht="15" customHeight="1">
      <c r="A11" s="76"/>
      <c r="B11" s="77"/>
      <c r="C11" s="44" t="s">
        <v>25</v>
      </c>
      <c r="D11" s="44"/>
      <c r="E11" s="30" t="s">
        <v>9</v>
      </c>
      <c r="F11" s="72" t="s">
        <v>26</v>
      </c>
      <c r="G11" s="72"/>
      <c r="H11" s="41"/>
      <c r="I11" s="42"/>
      <c r="J11" s="42"/>
      <c r="K11" s="43"/>
      <c r="L11" s="44"/>
      <c r="M11" s="44"/>
      <c r="N11" s="54"/>
      <c r="O11" s="44"/>
      <c r="P11" s="51" t="s">
        <v>27</v>
      </c>
      <c r="Q11" s="52"/>
      <c r="R11" s="44"/>
      <c r="S11" s="57"/>
      <c r="T11" s="15"/>
    </row>
    <row r="12" spans="1:20" ht="15" customHeight="1">
      <c r="A12" s="78"/>
      <c r="B12" s="79"/>
      <c r="C12" s="38"/>
      <c r="D12" s="83"/>
      <c r="E12" s="19"/>
      <c r="F12" s="38"/>
      <c r="G12" s="38"/>
      <c r="H12" s="49"/>
      <c r="I12" s="50"/>
      <c r="J12" s="50"/>
      <c r="K12" s="53"/>
      <c r="L12" s="38"/>
      <c r="M12" s="38"/>
      <c r="N12" s="39"/>
      <c r="O12" s="38"/>
      <c r="P12" s="55"/>
      <c r="Q12" s="56"/>
      <c r="R12" s="38"/>
      <c r="S12" s="45"/>
      <c r="T12" s="15"/>
    </row>
    <row r="13" spans="1:20" ht="15" customHeight="1">
      <c r="A13" s="74" t="str">
        <f>A8</f>
        <v>須磨学園</v>
      </c>
      <c r="B13" s="75"/>
      <c r="C13" s="58"/>
      <c r="D13" s="58"/>
      <c r="E13" s="24"/>
      <c r="F13" s="44"/>
      <c r="G13" s="44"/>
      <c r="H13" s="41" t="s">
        <v>28</v>
      </c>
      <c r="I13" s="42"/>
      <c r="J13" s="42"/>
      <c r="K13" s="43"/>
      <c r="L13" s="44"/>
      <c r="M13" s="44"/>
      <c r="N13" s="54"/>
      <c r="O13" s="44"/>
      <c r="P13" s="51"/>
      <c r="Q13" s="52"/>
      <c r="R13" s="44"/>
      <c r="S13" s="57"/>
      <c r="T13" s="15"/>
    </row>
    <row r="14" spans="1:19" ht="15" customHeight="1">
      <c r="A14" s="76"/>
      <c r="B14" s="77"/>
      <c r="C14" s="44" t="s">
        <v>29</v>
      </c>
      <c r="D14" s="44"/>
      <c r="E14" s="31" t="s">
        <v>47</v>
      </c>
      <c r="F14" s="44" t="s">
        <v>30</v>
      </c>
      <c r="G14" s="44"/>
      <c r="H14" s="41"/>
      <c r="I14" s="42"/>
      <c r="J14" s="42"/>
      <c r="K14" s="43"/>
      <c r="L14" s="44"/>
      <c r="M14" s="44"/>
      <c r="N14" s="54"/>
      <c r="O14" s="44"/>
      <c r="P14" s="51"/>
      <c r="Q14" s="52"/>
      <c r="R14" s="44"/>
      <c r="S14" s="57"/>
    </row>
    <row r="15" spans="1:19" ht="15" customHeight="1">
      <c r="A15" s="78"/>
      <c r="B15" s="79"/>
      <c r="C15" s="38"/>
      <c r="D15" s="38"/>
      <c r="E15" s="32"/>
      <c r="F15" s="38"/>
      <c r="G15" s="38"/>
      <c r="H15" s="49"/>
      <c r="I15" s="50"/>
      <c r="J15" s="50"/>
      <c r="K15" s="53"/>
      <c r="L15" s="38"/>
      <c r="M15" s="38"/>
      <c r="N15" s="39"/>
      <c r="O15" s="38"/>
      <c r="P15" s="55"/>
      <c r="Q15" s="56"/>
      <c r="R15" s="38"/>
      <c r="S15" s="45"/>
    </row>
    <row r="16" spans="12:19" ht="9" customHeight="1">
      <c r="L16" s="16"/>
      <c r="M16" s="16"/>
      <c r="N16" s="16"/>
      <c r="O16" s="16"/>
      <c r="P16" s="16"/>
      <c r="Q16" s="16"/>
      <c r="R16" s="16"/>
      <c r="S16" s="16"/>
    </row>
    <row r="17" spans="1:19" ht="18" customHeight="1">
      <c r="A17" s="6">
        <v>2</v>
      </c>
      <c r="B17" s="6" t="s">
        <v>10</v>
      </c>
      <c r="C17" s="7"/>
      <c r="D17" s="67" t="s">
        <v>4</v>
      </c>
      <c r="E17" s="67"/>
      <c r="F17" s="67"/>
      <c r="H17" s="67" t="s">
        <v>5</v>
      </c>
      <c r="I17" s="67"/>
      <c r="J17" s="64">
        <v>0.5277777777777778</v>
      </c>
      <c r="K17" s="64"/>
      <c r="L17" s="63" t="s">
        <v>6</v>
      </c>
      <c r="M17" s="63"/>
      <c r="N17" s="64">
        <v>0.6222222222222222</v>
      </c>
      <c r="O17" s="64"/>
      <c r="P17" s="63" t="s">
        <v>7</v>
      </c>
      <c r="Q17" s="63"/>
      <c r="R17" s="65">
        <f>SUM(N17-J17)</f>
        <v>0.09444444444444444</v>
      </c>
      <c r="S17" s="65"/>
    </row>
    <row r="18" spans="8:19" ht="11.25" customHeight="1">
      <c r="H18" s="2"/>
      <c r="I18" s="2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46" t="s">
        <v>2</v>
      </c>
      <c r="B19" s="48"/>
      <c r="C19" s="25">
        <v>1</v>
      </c>
      <c r="D19" s="26">
        <v>2</v>
      </c>
      <c r="E19" s="71">
        <v>3</v>
      </c>
      <c r="F19" s="71"/>
      <c r="G19" s="26">
        <v>4</v>
      </c>
      <c r="H19" s="26">
        <v>5</v>
      </c>
      <c r="I19" s="26">
        <v>6</v>
      </c>
      <c r="J19" s="26">
        <v>7</v>
      </c>
      <c r="K19" s="26">
        <v>8</v>
      </c>
      <c r="L19" s="26">
        <v>9</v>
      </c>
      <c r="M19" s="26">
        <v>10</v>
      </c>
      <c r="N19" s="26">
        <v>11</v>
      </c>
      <c r="O19" s="26">
        <v>12</v>
      </c>
      <c r="P19" s="26">
        <v>13</v>
      </c>
      <c r="Q19" s="26">
        <v>14</v>
      </c>
      <c r="R19" s="28">
        <v>15</v>
      </c>
      <c r="S19" s="14" t="s">
        <v>3</v>
      </c>
    </row>
    <row r="20" spans="1:19" ht="27" customHeight="1">
      <c r="A20" s="80" t="s">
        <v>31</v>
      </c>
      <c r="B20" s="81"/>
      <c r="C20" s="17">
        <v>1</v>
      </c>
      <c r="D20" s="12">
        <v>2</v>
      </c>
      <c r="E20" s="73">
        <v>0</v>
      </c>
      <c r="F20" s="73"/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2"/>
      <c r="O20" s="12"/>
      <c r="P20" s="12"/>
      <c r="Q20" s="12"/>
      <c r="R20" s="13"/>
      <c r="S20" s="14">
        <f>SUM(C20:R20)</f>
        <v>3</v>
      </c>
    </row>
    <row r="21" spans="1:19" ht="27" customHeight="1">
      <c r="A21" s="80" t="s">
        <v>32</v>
      </c>
      <c r="B21" s="81"/>
      <c r="C21" s="17">
        <v>0</v>
      </c>
      <c r="D21" s="12">
        <v>0</v>
      </c>
      <c r="E21" s="73">
        <v>0</v>
      </c>
      <c r="F21" s="73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  <c r="Q21" s="12"/>
      <c r="R21" s="13"/>
      <c r="S21" s="29">
        <f>SUM(C21:R21)</f>
        <v>0</v>
      </c>
    </row>
    <row r="22" spans="1:19" ht="21" customHeight="1">
      <c r="A22" s="46" t="s">
        <v>48</v>
      </c>
      <c r="B22" s="82"/>
      <c r="C22" s="46" t="s">
        <v>49</v>
      </c>
      <c r="D22" s="47"/>
      <c r="E22" s="47"/>
      <c r="F22" s="47"/>
      <c r="G22" s="48"/>
      <c r="H22" s="66" t="s">
        <v>50</v>
      </c>
      <c r="I22" s="66"/>
      <c r="J22" s="66"/>
      <c r="K22" s="66"/>
      <c r="L22" s="66" t="s">
        <v>51</v>
      </c>
      <c r="M22" s="66"/>
      <c r="N22" s="66"/>
      <c r="O22" s="66"/>
      <c r="P22" s="66" t="s">
        <v>52</v>
      </c>
      <c r="Q22" s="66"/>
      <c r="R22" s="66"/>
      <c r="S22" s="66"/>
    </row>
    <row r="23" spans="1:19" ht="15" customHeight="1">
      <c r="A23" s="76" t="str">
        <f>A20</f>
        <v>加古川東</v>
      </c>
      <c r="B23" s="77"/>
      <c r="C23" s="44"/>
      <c r="D23" s="44"/>
      <c r="E23" s="24"/>
      <c r="F23" s="44"/>
      <c r="G23" s="44"/>
      <c r="H23" s="36"/>
      <c r="I23" s="37"/>
      <c r="J23" s="37"/>
      <c r="K23" s="62"/>
      <c r="L23" s="44" t="s">
        <v>33</v>
      </c>
      <c r="M23" s="44"/>
      <c r="N23" s="60"/>
      <c r="O23" s="58"/>
      <c r="P23" s="61" t="s">
        <v>16</v>
      </c>
      <c r="Q23" s="35"/>
      <c r="R23" s="58"/>
      <c r="S23" s="59"/>
    </row>
    <row r="24" spans="1:19" ht="15" customHeight="1">
      <c r="A24" s="76"/>
      <c r="B24" s="77"/>
      <c r="C24" s="44" t="s">
        <v>34</v>
      </c>
      <c r="D24" s="44"/>
      <c r="E24" s="30" t="s">
        <v>9</v>
      </c>
      <c r="F24" s="72" t="s">
        <v>35</v>
      </c>
      <c r="G24" s="72"/>
      <c r="H24" s="41"/>
      <c r="I24" s="42"/>
      <c r="J24" s="42"/>
      <c r="K24" s="43"/>
      <c r="L24" s="44"/>
      <c r="M24" s="44"/>
      <c r="N24" s="54"/>
      <c r="O24" s="44"/>
      <c r="P24" s="51"/>
      <c r="Q24" s="52"/>
      <c r="R24" s="44"/>
      <c r="S24" s="57"/>
    </row>
    <row r="25" spans="1:19" ht="15" customHeight="1">
      <c r="A25" s="78"/>
      <c r="B25" s="79"/>
      <c r="C25" s="38"/>
      <c r="D25" s="38"/>
      <c r="E25" s="19"/>
      <c r="F25" s="38"/>
      <c r="G25" s="38"/>
      <c r="H25" s="49"/>
      <c r="I25" s="50"/>
      <c r="J25" s="50"/>
      <c r="K25" s="53"/>
      <c r="L25" s="38"/>
      <c r="M25" s="38"/>
      <c r="N25" s="39"/>
      <c r="O25" s="38"/>
      <c r="P25" s="55"/>
      <c r="Q25" s="56"/>
      <c r="R25" s="38"/>
      <c r="S25" s="45"/>
    </row>
    <row r="26" spans="1:19" ht="15" customHeight="1">
      <c r="A26" s="74" t="str">
        <f>A21</f>
        <v>姫路</v>
      </c>
      <c r="B26" s="75"/>
      <c r="C26" s="44"/>
      <c r="D26" s="44"/>
      <c r="E26" s="24"/>
      <c r="F26" s="44"/>
      <c r="G26" s="44"/>
      <c r="H26" s="41"/>
      <c r="I26" s="42"/>
      <c r="J26" s="42"/>
      <c r="K26" s="43"/>
      <c r="L26" s="44"/>
      <c r="M26" s="44"/>
      <c r="N26" s="54"/>
      <c r="O26" s="44"/>
      <c r="P26" s="51"/>
      <c r="Q26" s="52"/>
      <c r="R26" s="44"/>
      <c r="S26" s="57"/>
    </row>
    <row r="27" spans="1:19" ht="15" customHeight="1">
      <c r="A27" s="76"/>
      <c r="B27" s="77"/>
      <c r="C27" s="44" t="s">
        <v>15</v>
      </c>
      <c r="D27" s="44"/>
      <c r="E27" s="31" t="s">
        <v>14</v>
      </c>
      <c r="F27" s="44" t="s">
        <v>36</v>
      </c>
      <c r="G27" s="44"/>
      <c r="H27" s="41"/>
      <c r="I27" s="42"/>
      <c r="J27" s="42"/>
      <c r="K27" s="43"/>
      <c r="L27" s="44" t="s">
        <v>53</v>
      </c>
      <c r="M27" s="44"/>
      <c r="N27" s="54"/>
      <c r="O27" s="44"/>
      <c r="P27" s="51"/>
      <c r="Q27" s="52"/>
      <c r="R27" s="44"/>
      <c r="S27" s="57"/>
    </row>
    <row r="28" spans="1:19" ht="15" customHeight="1">
      <c r="A28" s="78"/>
      <c r="B28" s="79"/>
      <c r="C28" s="38" t="s">
        <v>37</v>
      </c>
      <c r="D28" s="38"/>
      <c r="E28" s="32"/>
      <c r="F28" s="38"/>
      <c r="G28" s="38"/>
      <c r="H28" s="49"/>
      <c r="I28" s="50"/>
      <c r="J28" s="50"/>
      <c r="K28" s="53"/>
      <c r="L28" s="38"/>
      <c r="M28" s="38"/>
      <c r="N28" s="39"/>
      <c r="O28" s="38"/>
      <c r="P28" s="55"/>
      <c r="Q28" s="56"/>
      <c r="R28" s="38"/>
      <c r="S28" s="45"/>
    </row>
    <row r="29" ht="9" customHeight="1"/>
  </sheetData>
  <sheetProtection/>
  <mergeCells count="140">
    <mergeCell ref="A13:B15"/>
    <mergeCell ref="A10:B12"/>
    <mergeCell ref="F14:G14"/>
    <mergeCell ref="A22:B22"/>
    <mergeCell ref="A23:B25"/>
    <mergeCell ref="A26:B28"/>
    <mergeCell ref="A19:B19"/>
    <mergeCell ref="A20:B20"/>
    <mergeCell ref="A21:B21"/>
    <mergeCell ref="F23:G23"/>
    <mergeCell ref="C12:D12"/>
    <mergeCell ref="F12:G12"/>
    <mergeCell ref="C9:G9"/>
    <mergeCell ref="A6:B6"/>
    <mergeCell ref="A7:B7"/>
    <mergeCell ref="A8:B8"/>
    <mergeCell ref="A9:B9"/>
    <mergeCell ref="F15:G15"/>
    <mergeCell ref="C13:D13"/>
    <mergeCell ref="C14:D14"/>
    <mergeCell ref="N13:O13"/>
    <mergeCell ref="N14:O14"/>
    <mergeCell ref="N15:O15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0:M10"/>
    <mergeCell ref="L11:M11"/>
    <mergeCell ref="I3:J3"/>
    <mergeCell ref="J4:K4"/>
    <mergeCell ref="H4:I4"/>
    <mergeCell ref="J10:K10"/>
    <mergeCell ref="J11:K11"/>
    <mergeCell ref="L9:O9"/>
    <mergeCell ref="H9:K9"/>
    <mergeCell ref="K1:L1"/>
    <mergeCell ref="K3:S3"/>
    <mergeCell ref="R4:S4"/>
    <mergeCell ref="P4:Q4"/>
    <mergeCell ref="N4:O4"/>
    <mergeCell ref="L4:M4"/>
    <mergeCell ref="R17:S17"/>
    <mergeCell ref="H22:K22"/>
    <mergeCell ref="L22:O22"/>
    <mergeCell ref="P22:S22"/>
    <mergeCell ref="H17:I17"/>
    <mergeCell ref="J17:K17"/>
    <mergeCell ref="P17:Q17"/>
    <mergeCell ref="N17:O17"/>
    <mergeCell ref="L17:M17"/>
    <mergeCell ref="J23:K23"/>
    <mergeCell ref="H24:I24"/>
    <mergeCell ref="J24:K24"/>
    <mergeCell ref="L12:M12"/>
    <mergeCell ref="L13:M13"/>
    <mergeCell ref="L15:M15"/>
    <mergeCell ref="J12:K12"/>
    <mergeCell ref="H12:I12"/>
    <mergeCell ref="R23:S23"/>
    <mergeCell ref="L24:M24"/>
    <mergeCell ref="N24:O24"/>
    <mergeCell ref="P24:Q24"/>
    <mergeCell ref="R24:S24"/>
    <mergeCell ref="L23:M23"/>
    <mergeCell ref="N23:O23"/>
    <mergeCell ref="P23:Q23"/>
    <mergeCell ref="R28:S28"/>
    <mergeCell ref="P27:Q27"/>
    <mergeCell ref="J25:K25"/>
    <mergeCell ref="C27:D27"/>
    <mergeCell ref="F27:G27"/>
    <mergeCell ref="H27:I27"/>
    <mergeCell ref="J27:K27"/>
    <mergeCell ref="C26:D26"/>
    <mergeCell ref="F26:G26"/>
    <mergeCell ref="H26:I26"/>
    <mergeCell ref="R27:S27"/>
    <mergeCell ref="R25:S25"/>
    <mergeCell ref="L26:M26"/>
    <mergeCell ref="N26:O26"/>
    <mergeCell ref="P26:Q26"/>
    <mergeCell ref="R26:S26"/>
    <mergeCell ref="L25:M25"/>
    <mergeCell ref="C22:G22"/>
    <mergeCell ref="C28:D28"/>
    <mergeCell ref="F28:G28"/>
    <mergeCell ref="H28:I28"/>
    <mergeCell ref="H23:I23"/>
    <mergeCell ref="C25:D25"/>
    <mergeCell ref="F25:G25"/>
    <mergeCell ref="C24:D24"/>
    <mergeCell ref="F24:G24"/>
    <mergeCell ref="C23:D23"/>
    <mergeCell ref="N25:O25"/>
    <mergeCell ref="P25:Q25"/>
    <mergeCell ref="H25:I25"/>
    <mergeCell ref="J28:K28"/>
    <mergeCell ref="L27:M27"/>
    <mergeCell ref="N27:O27"/>
    <mergeCell ref="L28:M28"/>
    <mergeCell ref="N28:O28"/>
    <mergeCell ref="P28:Q28"/>
    <mergeCell ref="J26:K26"/>
    <mergeCell ref="D1:G1"/>
    <mergeCell ref="E19:F19"/>
    <mergeCell ref="E20:F20"/>
    <mergeCell ref="E21:F21"/>
    <mergeCell ref="D17:F17"/>
    <mergeCell ref="D4:F4"/>
    <mergeCell ref="C10:D10"/>
    <mergeCell ref="C11:D11"/>
    <mergeCell ref="C15:D15"/>
    <mergeCell ref="F13:G13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2005-07-17T21:57:56Z</cp:lastPrinted>
  <dcterms:created xsi:type="dcterms:W3CDTF">2005-04-24T00:29:14Z</dcterms:created>
  <dcterms:modified xsi:type="dcterms:W3CDTF">2005-09-11T02:59:29Z</dcterms:modified>
  <cp:category/>
  <cp:version/>
  <cp:contentType/>
  <cp:contentStatus/>
</cp:coreProperties>
</file>