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tabRatio="55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HR" sheetId="6" r:id="rId6"/>
  </sheets>
  <definedNames/>
  <calcPr fullCalcOnLoad="1"/>
</workbook>
</file>

<file path=xl/sharedStrings.xml><?xml version="1.0" encoding="utf-8"?>
<sst xmlns="http://schemas.openxmlformats.org/spreadsheetml/2006/main" count="430" uniqueCount="224">
  <si>
    <t>月</t>
  </si>
  <si>
    <t>回戦</t>
  </si>
  <si>
    <t>学校名</t>
  </si>
  <si>
    <t>合計</t>
  </si>
  <si>
    <t xml:space="preserve">第2試合 </t>
  </si>
  <si>
    <t>開始</t>
  </si>
  <si>
    <t xml:space="preserve"> 終了</t>
  </si>
  <si>
    <t>所要</t>
  </si>
  <si>
    <t xml:space="preserve">第3試合 </t>
  </si>
  <si>
    <t>開始</t>
  </si>
  <si>
    <t xml:space="preserve"> 終了</t>
  </si>
  <si>
    <t>所要</t>
  </si>
  <si>
    <t>第</t>
  </si>
  <si>
    <t xml:space="preserve">日 </t>
  </si>
  <si>
    <t>年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</si>
  <si>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</si>
  <si>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</si>
  <si>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</si>
  <si>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</si>
  <si>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</si>
  <si>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</si>
  <si>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</si>
  <si>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</si>
  <si>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</si>
  <si>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-</t>
  </si>
  <si>
    <t>回戦</t>
  </si>
  <si>
    <t>３塁打</t>
  </si>
  <si>
    <t xml:space="preserve">    ２塁打  </t>
  </si>
  <si>
    <t>第６１</t>
  </si>
  <si>
    <t>回</t>
  </si>
  <si>
    <t>土</t>
  </si>
  <si>
    <t>のじぎく兵庫国体</t>
  </si>
  <si>
    <t>高砂市野球場</t>
  </si>
  <si>
    <t>静岡商業</t>
  </si>
  <si>
    <t>福井商業</t>
  </si>
  <si>
    <t>大野</t>
  </si>
  <si>
    <t>曽根</t>
  </si>
  <si>
    <t>松山</t>
  </si>
  <si>
    <t>池本</t>
  </si>
  <si>
    <t>寺木</t>
  </si>
  <si>
    <t>増井</t>
  </si>
  <si>
    <t>挺屋</t>
  </si>
  <si>
    <t>宇野</t>
  </si>
  <si>
    <t>江守</t>
  </si>
  <si>
    <t>坂下</t>
  </si>
  <si>
    <t>第</t>
  </si>
  <si>
    <t xml:space="preserve">日 </t>
  </si>
  <si>
    <t>年</t>
  </si>
  <si>
    <t xml:space="preserve">第１試合 </t>
  </si>
  <si>
    <t>開始</t>
  </si>
  <si>
    <t xml:space="preserve"> 終了</t>
  </si>
  <si>
    <t>所要</t>
  </si>
  <si>
    <t>)</t>
  </si>
  <si>
    <t xml:space="preserve"> 場所</t>
  </si>
  <si>
    <t>引き分け抽選
（勝）静岡商業</t>
  </si>
  <si>
    <t>八重山商工</t>
  </si>
  <si>
    <t>大嶺</t>
  </si>
  <si>
    <t>山本</t>
  </si>
  <si>
    <t>廣井</t>
  </si>
  <si>
    <t>竹中</t>
  </si>
  <si>
    <t>松本</t>
  </si>
  <si>
    <t>友利</t>
  </si>
  <si>
    <t>橋本</t>
  </si>
  <si>
    <t>植芝</t>
  </si>
  <si>
    <t>智辯和歌山</t>
  </si>
  <si>
    <t>金城</t>
  </si>
  <si>
    <t>長靖</t>
  </si>
  <si>
    <t>駒大苫小牧</t>
  </si>
  <si>
    <t>今　治　西</t>
  </si>
  <si>
    <t>×</t>
  </si>
  <si>
    <t>熊代</t>
  </si>
  <si>
    <t>潮</t>
  </si>
  <si>
    <t>瀬野</t>
  </si>
  <si>
    <t>及川</t>
  </si>
  <si>
    <t>小林</t>
  </si>
  <si>
    <t>田中</t>
  </si>
  <si>
    <t>本間（２）</t>
  </si>
  <si>
    <t>岡川</t>
  </si>
  <si>
    <t>日</t>
  </si>
  <si>
    <t>鹿児島工業</t>
  </si>
  <si>
    <t>日大山形</t>
  </si>
  <si>
    <t>日  (</t>
  </si>
  <si>
    <t>榎下</t>
  </si>
  <si>
    <t>鮫島</t>
  </si>
  <si>
    <t>秋葉</t>
  </si>
  <si>
    <t>斎藤</t>
  </si>
  <si>
    <t>青木</t>
  </si>
  <si>
    <t>村岡</t>
  </si>
  <si>
    <t>舟生</t>
  </si>
  <si>
    <t>今吉</t>
  </si>
  <si>
    <t>宿利原</t>
  </si>
  <si>
    <t>和田</t>
  </si>
  <si>
    <t>新川</t>
  </si>
  <si>
    <t>平</t>
  </si>
  <si>
    <t>東洋大姫路</t>
  </si>
  <si>
    <t>帝　　　京</t>
  </si>
  <si>
    <t>福知山成美</t>
  </si>
  <si>
    <t>早稲田実業</t>
  </si>
  <si>
    <t>駒谷</t>
  </si>
  <si>
    <t>白川</t>
  </si>
  <si>
    <t>塚田</t>
  </si>
  <si>
    <t>後藤</t>
  </si>
  <si>
    <t>江守　慎一郎</t>
  </si>
  <si>
    <t>１回裏２死ランナーなし</t>
  </si>
  <si>
    <t>対戦校</t>
  </si>
  <si>
    <t>大野　健介</t>
  </si>
  <si>
    <t>第２号</t>
  </si>
  <si>
    <t>第３号</t>
  </si>
  <si>
    <t>坂下　泰健</t>
  </si>
  <si>
    <t>６回裏無死ランナーなし</t>
  </si>
  <si>
    <t>今吉　健志</t>
  </si>
  <si>
    <t>舟生　源太</t>
  </si>
  <si>
    <t>第４号</t>
  </si>
  <si>
    <t>第５号</t>
  </si>
  <si>
    <t>帝　　京</t>
  </si>
  <si>
    <t>勝見　亮祐</t>
  </si>
  <si>
    <t>乾　真大</t>
  </si>
  <si>
    <t>第６号</t>
  </si>
  <si>
    <t>第７号</t>
  </si>
  <si>
    <t>第８号</t>
  </si>
  <si>
    <t>第９号</t>
  </si>
  <si>
    <t>第１０号</t>
  </si>
  <si>
    <t>９回裏左越え２ラン</t>
  </si>
  <si>
    <t>７回表右越え２ラン</t>
  </si>
  <si>
    <t>日  (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</si>
  <si>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</si>
  <si>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</si>
  <si>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</si>
  <si>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</si>
  <si>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</si>
  <si>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</si>
  <si>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回戦</t>
  </si>
  <si>
    <t>月</t>
  </si>
  <si>
    <t>静岡商業</t>
  </si>
  <si>
    <t>曽根　翔吾</t>
  </si>
  <si>
    <t>富山</t>
  </si>
  <si>
    <t>嘉数</t>
  </si>
  <si>
    <t>鈴木</t>
  </si>
  <si>
    <t>鈴木　崇史</t>
  </si>
  <si>
    <t>宮崎</t>
  </si>
  <si>
    <t>大嶺（２）</t>
  </si>
  <si>
    <t>金城</t>
  </si>
  <si>
    <t>３回表１死ランナーなし 右越えソロ</t>
  </si>
  <si>
    <t>榎下　陽大</t>
  </si>
  <si>
    <t>下茂　亮平</t>
  </si>
  <si>
    <t>９回表１死ランナー３塁　左越え２ラン</t>
  </si>
  <si>
    <t>中澤　竜也</t>
  </si>
  <si>
    <t>本間　篤史</t>
  </si>
  <si>
    <t>６回表２死２・３塁 左越え３ラン</t>
  </si>
  <si>
    <t>第６１回</t>
  </si>
  <si>
    <t>火</t>
  </si>
  <si>
    <t>準決勝</t>
  </si>
  <si>
    <t>瀧本　聖也</t>
  </si>
  <si>
    <t>斎藤　佑樹</t>
  </si>
  <si>
    <t>３回表無死ランナーなし 右越えソロ</t>
  </si>
  <si>
    <t>三谷</t>
  </si>
  <si>
    <t>岡田</t>
  </si>
  <si>
    <t>榎下</t>
  </si>
  <si>
    <t>榎園</t>
  </si>
  <si>
    <t>下茂</t>
  </si>
  <si>
    <t>西田</t>
  </si>
  <si>
    <t>今吉（２）</t>
  </si>
  <si>
    <t>中澤</t>
  </si>
  <si>
    <t>本間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</si>
  <si>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</si>
  <si>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</si>
  <si>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</si>
  <si>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</si>
  <si>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</si>
  <si>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</si>
  <si>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6回表無死ランナーなし 右越えソロ</t>
  </si>
  <si>
    <t>河津</t>
  </si>
  <si>
    <t>廣田</t>
  </si>
  <si>
    <t>瀧本</t>
  </si>
  <si>
    <t>川西</t>
  </si>
  <si>
    <t>檜垣</t>
  </si>
  <si>
    <t>小澤</t>
  </si>
  <si>
    <t>北原</t>
  </si>
  <si>
    <t>水田</t>
  </si>
  <si>
    <t>乾</t>
  </si>
  <si>
    <t>決　勝</t>
  </si>
  <si>
    <t>水</t>
  </si>
  <si>
    <t>田中　将大</t>
  </si>
  <si>
    <t>９回表無死ランナーなし 左越えソロ</t>
  </si>
  <si>
    <t>日～</t>
  </si>
  <si>
    <t>日</t>
  </si>
  <si>
    <t xml:space="preserve"> 場　所</t>
  </si>
  <si>
    <t>HR</t>
  </si>
  <si>
    <t>當山　徳人</t>
  </si>
  <si>
    <t>第１号</t>
  </si>
  <si>
    <t>齋藤</t>
  </si>
  <si>
    <t>我妻</t>
  </si>
  <si>
    <t>勝見</t>
  </si>
  <si>
    <t>林崎</t>
  </si>
  <si>
    <t>大廣</t>
  </si>
  <si>
    <t>)</t>
  </si>
  <si>
    <t xml:space="preserve"> 場所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</si>
  <si>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</si>
  <si>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</si>
  <si>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</si>
  <si>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</si>
  <si>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</si>
  <si>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</si>
  <si>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回戦</t>
  </si>
  <si>
    <t>学校名</t>
  </si>
  <si>
    <t xml:space="preserve">  バッテリー</t>
  </si>
  <si>
    <t>本塁打</t>
  </si>
  <si>
    <t>３塁打</t>
  </si>
  <si>
    <t xml:space="preserve">    ２塁打  </t>
  </si>
  <si>
    <t>×</t>
  </si>
  <si>
    <t>学校名</t>
  </si>
  <si>
    <t xml:space="preserve">  バッテリー</t>
  </si>
  <si>
    <t>本塁打</t>
  </si>
  <si>
    <t>３塁打</t>
  </si>
  <si>
    <t xml:space="preserve">    ２塁打  </t>
  </si>
  <si>
    <t>太田</t>
  </si>
  <si>
    <t>不破</t>
  </si>
  <si>
    <t>垣ケ原</t>
  </si>
  <si>
    <t>-</t>
  </si>
  <si>
    <t>杉谷</t>
  </si>
  <si>
    <t>〃</t>
  </si>
  <si>
    <t>HR打者　　氏　名</t>
  </si>
  <si>
    <t>日 付</t>
  </si>
  <si>
    <t>投　手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</si>
</sst>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  <numFmt numFmtId="188" formatCode="0;[Red]0"/>
    <numFmt numFmtId="189" formatCode="mmm\-yyyy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1" fontId="0" fillId="0" borderId="2" xfId="0" applyNumberForma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181" fontId="0" fillId="0" borderId="9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7" xfId="0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right" vertical="center" shrinkToFit="1"/>
      <protection locked="0"/>
    </xf>
    <xf numFmtId="181" fontId="0" fillId="0" borderId="7" xfId="0" applyNumberForma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16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81" fontId="0" fillId="0" borderId="3" xfId="0" applyNumberFormat="1" applyBorder="1" applyAlignment="1" applyProtection="1">
      <alignment horizontal="center" vertical="center"/>
      <protection locked="0"/>
    </xf>
    <xf numFmtId="181" fontId="0" fillId="0" borderId="12" xfId="0" applyNumberFormat="1" applyBorder="1" applyAlignment="1" applyProtection="1">
      <alignment horizontal="center" vertical="center"/>
      <protection locked="0"/>
    </xf>
    <xf numFmtId="181" fontId="0" fillId="0" borderId="37" xfId="0" applyNumberFormat="1" applyBorder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180" fontId="0" fillId="0" borderId="0" xfId="0" applyNumberFormat="1" applyBorder="1" applyAlignment="1" applyProtection="1">
      <alignment horizontal="center" vertical="center"/>
      <protection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181" fontId="0" fillId="0" borderId="38" xfId="0" applyNumberFormat="1" applyBorder="1" applyAlignment="1" applyProtection="1">
      <alignment horizontal="center" vertical="center" wrapText="1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  <xf numFmtId="181" fontId="0" fillId="0" borderId="39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181" fontId="0" fillId="0" borderId="1" xfId="0" applyNumberFormat="1" applyBorder="1" applyAlignment="1" applyProtection="1">
      <alignment horizontal="center" vertical="center"/>
      <protection locked="0"/>
    </xf>
    <xf numFmtId="181" fontId="0" fillId="0" borderId="9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181" fontId="0" fillId="0" borderId="15" xfId="0" applyNumberFormat="1" applyBorder="1" applyAlignment="1" applyProtection="1">
      <alignment horizontal="center" vertical="center"/>
      <protection locked="0"/>
    </xf>
    <xf numFmtId="181" fontId="0" fillId="0" borderId="7" xfId="0" applyNumberFormat="1" applyBorder="1" applyAlignment="1" applyProtection="1">
      <alignment horizontal="center" vertical="center"/>
      <protection locked="0"/>
    </xf>
    <xf numFmtId="182" fontId="0" fillId="0" borderId="15" xfId="0" applyNumberFormat="1" applyBorder="1" applyAlignment="1" applyProtection="1">
      <alignment horizontal="center" vertical="center"/>
      <protection locked="0"/>
    </xf>
    <xf numFmtId="182" fontId="0" fillId="0" borderId="7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left" vertical="center" shrinkToFit="1"/>
      <protection locked="0"/>
    </xf>
    <xf numFmtId="0" fontId="0" fillId="0" borderId="5" xfId="0" applyBorder="1" applyAlignment="1">
      <alignment horizontal="right" vertical="center"/>
    </xf>
    <xf numFmtId="0" fontId="0" fillId="0" borderId="40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 shrinkToFi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T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29" t="s">
        <v>28</v>
      </c>
      <c r="B1" s="31" t="s">
        <v>29</v>
      </c>
      <c r="C1" s="91" t="s">
        <v>31</v>
      </c>
      <c r="D1" s="91"/>
      <c r="E1" s="91"/>
      <c r="F1" s="91"/>
      <c r="G1" s="91"/>
      <c r="H1" s="28" t="s">
        <v>12</v>
      </c>
      <c r="I1" s="30">
        <v>1</v>
      </c>
      <c r="J1" s="12" t="s">
        <v>13</v>
      </c>
      <c r="K1" s="81">
        <v>2006</v>
      </c>
      <c r="L1" s="81"/>
      <c r="M1" s="12" t="s">
        <v>14</v>
      </c>
      <c r="N1" s="26">
        <v>9</v>
      </c>
      <c r="O1" s="12" t="s">
        <v>0</v>
      </c>
      <c r="P1" s="26">
        <v>30</v>
      </c>
      <c r="Q1" s="28" t="s">
        <v>81</v>
      </c>
      <c r="R1" s="26" t="s">
        <v>30</v>
      </c>
      <c r="S1" s="27" t="s">
        <v>15</v>
      </c>
    </row>
    <row r="2" ht="11.25" customHeight="1"/>
    <row r="3" spans="9:19" ht="16.5" customHeight="1">
      <c r="I3" s="75" t="s">
        <v>16</v>
      </c>
      <c r="J3" s="75"/>
      <c r="K3" s="48" t="s">
        <v>32</v>
      </c>
      <c r="L3" s="48"/>
      <c r="M3" s="48"/>
      <c r="N3" s="48"/>
      <c r="O3" s="48"/>
      <c r="P3" s="48"/>
      <c r="Q3" s="48"/>
      <c r="R3" s="48"/>
      <c r="S3" s="48"/>
    </row>
    <row r="4" spans="1:19" ht="18.75" customHeight="1">
      <c r="A4" s="2">
        <v>1</v>
      </c>
      <c r="B4" s="3" t="s">
        <v>1</v>
      </c>
      <c r="C4" s="4"/>
      <c r="D4" s="75" t="s">
        <v>17</v>
      </c>
      <c r="E4" s="75"/>
      <c r="F4" s="75"/>
      <c r="H4" s="80" t="s">
        <v>18</v>
      </c>
      <c r="I4" s="80"/>
      <c r="J4" s="74">
        <v>0.3729166666666666</v>
      </c>
      <c r="K4" s="74"/>
      <c r="L4" s="76" t="s">
        <v>19</v>
      </c>
      <c r="M4" s="76"/>
      <c r="N4" s="74">
        <v>0.4527777777777778</v>
      </c>
      <c r="O4" s="74"/>
      <c r="P4" s="76" t="s">
        <v>20</v>
      </c>
      <c r="Q4" s="76"/>
      <c r="R4" s="77">
        <f>SUM(N4-J4)</f>
        <v>0.07986111111111116</v>
      </c>
      <c r="S4" s="7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6" t="s">
        <v>2</v>
      </c>
      <c r="B6" s="67"/>
      <c r="C6" s="18">
        <v>1</v>
      </c>
      <c r="D6" s="19">
        <v>2</v>
      </c>
      <c r="E6" s="70">
        <v>3</v>
      </c>
      <c r="F6" s="70"/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20">
        <v>15</v>
      </c>
      <c r="S6" s="10" t="s">
        <v>3</v>
      </c>
    </row>
    <row r="7" spans="1:19" ht="27.75" customHeight="1">
      <c r="A7" s="82" t="s">
        <v>33</v>
      </c>
      <c r="B7" s="83"/>
      <c r="C7" s="7">
        <v>0</v>
      </c>
      <c r="D7" s="8">
        <v>0</v>
      </c>
      <c r="E7" s="71">
        <v>0</v>
      </c>
      <c r="F7" s="71"/>
      <c r="G7" s="8">
        <v>0</v>
      </c>
      <c r="H7" s="8">
        <v>1</v>
      </c>
      <c r="I7" s="8">
        <v>0</v>
      </c>
      <c r="J7" s="8">
        <v>2</v>
      </c>
      <c r="K7" s="8">
        <v>0</v>
      </c>
      <c r="L7" s="8">
        <v>0</v>
      </c>
      <c r="M7" s="92" t="s">
        <v>54</v>
      </c>
      <c r="N7" s="93"/>
      <c r="O7" s="93"/>
      <c r="P7" s="93"/>
      <c r="Q7" s="94"/>
      <c r="R7" s="9"/>
      <c r="S7" s="10">
        <f>SUM(C7:R7)</f>
        <v>3</v>
      </c>
    </row>
    <row r="8" spans="1:19" ht="27.75" customHeight="1">
      <c r="A8" s="82" t="s">
        <v>34</v>
      </c>
      <c r="B8" s="83"/>
      <c r="C8" s="7">
        <v>1</v>
      </c>
      <c r="D8" s="8">
        <v>0</v>
      </c>
      <c r="E8" s="71">
        <v>0</v>
      </c>
      <c r="F8" s="71"/>
      <c r="G8" s="8">
        <v>0</v>
      </c>
      <c r="H8" s="8">
        <v>0</v>
      </c>
      <c r="I8" s="8">
        <v>1</v>
      </c>
      <c r="J8" s="8">
        <v>0</v>
      </c>
      <c r="K8" s="8">
        <v>1</v>
      </c>
      <c r="L8" s="8">
        <v>0</v>
      </c>
      <c r="M8" s="95"/>
      <c r="N8" s="96"/>
      <c r="O8" s="96"/>
      <c r="P8" s="96"/>
      <c r="Q8" s="97"/>
      <c r="R8" s="9"/>
      <c r="S8" s="11">
        <f>SUM(C8:R8)</f>
        <v>3</v>
      </c>
    </row>
    <row r="9" spans="1:20" ht="21" customHeight="1">
      <c r="A9" s="66" t="s">
        <v>21</v>
      </c>
      <c r="B9" s="68"/>
      <c r="C9" s="66" t="s">
        <v>22</v>
      </c>
      <c r="D9" s="67"/>
      <c r="E9" s="67"/>
      <c r="F9" s="67"/>
      <c r="G9" s="68"/>
      <c r="H9" s="69" t="s">
        <v>23</v>
      </c>
      <c r="I9" s="69"/>
      <c r="J9" s="69"/>
      <c r="K9" s="69"/>
      <c r="L9" s="69" t="s">
        <v>26</v>
      </c>
      <c r="M9" s="69"/>
      <c r="N9" s="69"/>
      <c r="O9" s="69"/>
      <c r="P9" s="69" t="s">
        <v>27</v>
      </c>
      <c r="Q9" s="69"/>
      <c r="R9" s="69"/>
      <c r="S9" s="69"/>
      <c r="T9" s="13"/>
    </row>
    <row r="10" spans="1:20" ht="15" customHeight="1">
      <c r="A10" s="86" t="str">
        <f>A7</f>
        <v>静岡商業</v>
      </c>
      <c r="B10" s="87"/>
      <c r="C10" s="43" t="s">
        <v>35</v>
      </c>
      <c r="D10" s="43"/>
      <c r="E10" s="17"/>
      <c r="F10" s="43"/>
      <c r="G10" s="43"/>
      <c r="H10" s="65"/>
      <c r="I10" s="57"/>
      <c r="J10" s="57"/>
      <c r="K10" s="58"/>
      <c r="L10" s="43"/>
      <c r="M10" s="43"/>
      <c r="N10" s="59"/>
      <c r="O10" s="60"/>
      <c r="P10" s="63"/>
      <c r="Q10" s="64"/>
      <c r="R10" s="60"/>
      <c r="S10" s="61"/>
      <c r="T10" s="13"/>
    </row>
    <row r="11" spans="1:20" ht="15" customHeight="1">
      <c r="A11" s="86"/>
      <c r="B11" s="87"/>
      <c r="C11" s="43" t="s">
        <v>36</v>
      </c>
      <c r="D11" s="43"/>
      <c r="E11" s="23" t="s">
        <v>24</v>
      </c>
      <c r="F11" s="62" t="s">
        <v>40</v>
      </c>
      <c r="G11" s="62"/>
      <c r="H11" s="54"/>
      <c r="I11" s="55"/>
      <c r="J11" s="55"/>
      <c r="K11" s="56"/>
      <c r="L11" s="43"/>
      <c r="M11" s="43"/>
      <c r="N11" s="44"/>
      <c r="O11" s="43"/>
      <c r="P11" s="45" t="s">
        <v>40</v>
      </c>
      <c r="Q11" s="46"/>
      <c r="R11" s="43"/>
      <c r="S11" s="47"/>
      <c r="T11" s="13"/>
    </row>
    <row r="12" spans="1:20" ht="15" customHeight="1">
      <c r="A12" s="88"/>
      <c r="B12" s="89"/>
      <c r="C12" s="48" t="s">
        <v>37</v>
      </c>
      <c r="D12" s="90"/>
      <c r="E12" s="16"/>
      <c r="F12" s="48"/>
      <c r="G12" s="48"/>
      <c r="H12" s="40"/>
      <c r="I12" s="41"/>
      <c r="J12" s="41"/>
      <c r="K12" s="42"/>
      <c r="L12" s="48"/>
      <c r="M12" s="48"/>
      <c r="N12" s="49"/>
      <c r="O12" s="48"/>
      <c r="P12" s="50"/>
      <c r="Q12" s="51"/>
      <c r="R12" s="48"/>
      <c r="S12" s="52"/>
      <c r="T12" s="13"/>
    </row>
    <row r="13" spans="1:20" ht="15" customHeight="1">
      <c r="A13" s="84" t="str">
        <f>A8</f>
        <v>福井商業</v>
      </c>
      <c r="B13" s="85"/>
      <c r="C13" s="60"/>
      <c r="D13" s="60"/>
      <c r="E13" s="17"/>
      <c r="F13" s="43"/>
      <c r="G13" s="43"/>
      <c r="H13" s="54"/>
      <c r="I13" s="55"/>
      <c r="J13" s="55"/>
      <c r="K13" s="56"/>
      <c r="L13" s="43"/>
      <c r="M13" s="43"/>
      <c r="N13" s="44"/>
      <c r="O13" s="43"/>
      <c r="P13" s="45"/>
      <c r="Q13" s="46"/>
      <c r="R13" s="43"/>
      <c r="S13" s="47"/>
      <c r="T13" s="13"/>
    </row>
    <row r="14" spans="1:19" ht="15" customHeight="1">
      <c r="A14" s="86"/>
      <c r="B14" s="87"/>
      <c r="C14" s="43" t="s">
        <v>38</v>
      </c>
      <c r="D14" s="43"/>
      <c r="E14" s="24" t="s">
        <v>24</v>
      </c>
      <c r="F14" s="43" t="s">
        <v>41</v>
      </c>
      <c r="G14" s="43"/>
      <c r="H14" s="54" t="s">
        <v>43</v>
      </c>
      <c r="I14" s="55"/>
      <c r="J14" s="55"/>
      <c r="K14" s="56"/>
      <c r="L14" s="43"/>
      <c r="M14" s="43"/>
      <c r="N14" s="44"/>
      <c r="O14" s="43"/>
      <c r="P14" s="45" t="s">
        <v>42</v>
      </c>
      <c r="Q14" s="46"/>
      <c r="R14" s="43"/>
      <c r="S14" s="47"/>
    </row>
    <row r="15" spans="1:19" ht="15" customHeight="1">
      <c r="A15" s="88"/>
      <c r="B15" s="89"/>
      <c r="C15" s="48" t="s">
        <v>39</v>
      </c>
      <c r="D15" s="48"/>
      <c r="E15" s="25"/>
      <c r="F15" s="48"/>
      <c r="G15" s="48"/>
      <c r="H15" s="40" t="s">
        <v>44</v>
      </c>
      <c r="I15" s="41"/>
      <c r="J15" s="41"/>
      <c r="K15" s="42"/>
      <c r="L15" s="48"/>
      <c r="M15" s="48"/>
      <c r="N15" s="49"/>
      <c r="O15" s="48"/>
      <c r="P15" s="50"/>
      <c r="Q15" s="51"/>
      <c r="R15" s="48"/>
      <c r="S15" s="52"/>
    </row>
    <row r="16" spans="12:19" ht="9" customHeight="1">
      <c r="L16" s="14"/>
      <c r="M16" s="14"/>
      <c r="N16" s="14"/>
      <c r="O16" s="14"/>
      <c r="P16" s="14"/>
      <c r="Q16" s="14"/>
      <c r="R16" s="14"/>
      <c r="S16" s="14"/>
    </row>
    <row r="17" spans="1:19" ht="18" customHeight="1">
      <c r="A17" s="3">
        <v>1</v>
      </c>
      <c r="B17" s="3" t="s">
        <v>25</v>
      </c>
      <c r="C17" s="4"/>
      <c r="D17" s="75" t="s">
        <v>4</v>
      </c>
      <c r="E17" s="75"/>
      <c r="F17" s="75"/>
      <c r="H17" s="75" t="s">
        <v>5</v>
      </c>
      <c r="I17" s="75"/>
      <c r="J17" s="74">
        <v>0.4777777777777778</v>
      </c>
      <c r="K17" s="74"/>
      <c r="L17" s="79" t="s">
        <v>6</v>
      </c>
      <c r="M17" s="79"/>
      <c r="N17" s="74">
        <v>0.5583333333333333</v>
      </c>
      <c r="O17" s="74"/>
      <c r="P17" s="79" t="s">
        <v>7</v>
      </c>
      <c r="Q17" s="79"/>
      <c r="R17" s="78">
        <f>SUM(N17-J17)</f>
        <v>0.08055555555555555</v>
      </c>
      <c r="S17" s="78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66" t="s">
        <v>2</v>
      </c>
      <c r="B19" s="68"/>
      <c r="C19" s="18">
        <v>1</v>
      </c>
      <c r="D19" s="19">
        <v>2</v>
      </c>
      <c r="E19" s="70">
        <v>3</v>
      </c>
      <c r="F19" s="70"/>
      <c r="G19" s="19">
        <v>4</v>
      </c>
      <c r="H19" s="19">
        <v>5</v>
      </c>
      <c r="I19" s="19">
        <v>6</v>
      </c>
      <c r="J19" s="19">
        <v>7</v>
      </c>
      <c r="K19" s="19">
        <v>8</v>
      </c>
      <c r="L19" s="19">
        <v>9</v>
      </c>
      <c r="M19" s="19">
        <v>10</v>
      </c>
      <c r="N19" s="19">
        <v>11</v>
      </c>
      <c r="O19" s="19">
        <v>12</v>
      </c>
      <c r="P19" s="19">
        <v>13</v>
      </c>
      <c r="Q19" s="19">
        <v>14</v>
      </c>
      <c r="R19" s="21">
        <v>15</v>
      </c>
      <c r="S19" s="10" t="s">
        <v>3</v>
      </c>
    </row>
    <row r="20" spans="1:19" ht="27" customHeight="1">
      <c r="A20" s="82" t="s">
        <v>55</v>
      </c>
      <c r="B20" s="83"/>
      <c r="C20" s="15">
        <v>0</v>
      </c>
      <c r="D20" s="8">
        <v>2</v>
      </c>
      <c r="E20" s="71">
        <v>0</v>
      </c>
      <c r="F20" s="71"/>
      <c r="G20" s="8">
        <v>0</v>
      </c>
      <c r="H20" s="8">
        <v>0</v>
      </c>
      <c r="I20" s="8">
        <v>0</v>
      </c>
      <c r="J20" s="8">
        <v>0</v>
      </c>
      <c r="K20" s="8">
        <v>1</v>
      </c>
      <c r="L20" s="8">
        <v>1</v>
      </c>
      <c r="M20" s="8"/>
      <c r="N20" s="8"/>
      <c r="O20" s="8"/>
      <c r="P20" s="8"/>
      <c r="Q20" s="8"/>
      <c r="R20" s="9"/>
      <c r="S20" s="10">
        <f>SUM(C20:R20)</f>
        <v>4</v>
      </c>
    </row>
    <row r="21" spans="1:19" ht="27" customHeight="1">
      <c r="A21" s="82" t="s">
        <v>64</v>
      </c>
      <c r="B21" s="83"/>
      <c r="C21" s="15">
        <v>0</v>
      </c>
      <c r="D21" s="8">
        <v>0</v>
      </c>
      <c r="E21" s="72">
        <v>0</v>
      </c>
      <c r="F21" s="73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8"/>
      <c r="O21" s="8"/>
      <c r="P21" s="8"/>
      <c r="Q21" s="8"/>
      <c r="R21" s="9"/>
      <c r="S21" s="22">
        <f>SUM(C21:R21)</f>
        <v>0</v>
      </c>
    </row>
    <row r="22" spans="1:20" ht="21" customHeight="1">
      <c r="A22" s="66" t="s">
        <v>21</v>
      </c>
      <c r="B22" s="68"/>
      <c r="C22" s="66" t="s">
        <v>22</v>
      </c>
      <c r="D22" s="67"/>
      <c r="E22" s="67"/>
      <c r="F22" s="67"/>
      <c r="G22" s="68"/>
      <c r="H22" s="69" t="s">
        <v>23</v>
      </c>
      <c r="I22" s="69"/>
      <c r="J22" s="69"/>
      <c r="K22" s="69"/>
      <c r="L22" s="69" t="s">
        <v>26</v>
      </c>
      <c r="M22" s="69"/>
      <c r="N22" s="69"/>
      <c r="O22" s="69"/>
      <c r="P22" s="69" t="s">
        <v>27</v>
      </c>
      <c r="Q22" s="69"/>
      <c r="R22" s="69"/>
      <c r="S22" s="69"/>
      <c r="T22" s="13"/>
    </row>
    <row r="23" spans="1:19" ht="15" customHeight="1">
      <c r="A23" s="86" t="str">
        <f>A20</f>
        <v>八重山商工</v>
      </c>
      <c r="B23" s="87"/>
      <c r="C23" s="43"/>
      <c r="D23" s="43"/>
      <c r="E23" s="17"/>
      <c r="F23" s="43"/>
      <c r="G23" s="43"/>
      <c r="H23" s="65"/>
      <c r="I23" s="57"/>
      <c r="J23" s="57"/>
      <c r="K23" s="58"/>
      <c r="L23" s="43"/>
      <c r="M23" s="43"/>
      <c r="N23" s="59"/>
      <c r="O23" s="60"/>
      <c r="P23" s="63" t="s">
        <v>65</v>
      </c>
      <c r="Q23" s="64"/>
      <c r="R23" s="60"/>
      <c r="S23" s="61"/>
    </row>
    <row r="24" spans="1:19" ht="15" customHeight="1">
      <c r="A24" s="86"/>
      <c r="B24" s="87"/>
      <c r="C24" s="43" t="s">
        <v>56</v>
      </c>
      <c r="D24" s="43"/>
      <c r="E24" s="23" t="s">
        <v>24</v>
      </c>
      <c r="F24" s="62" t="s">
        <v>61</v>
      </c>
      <c r="G24" s="62"/>
      <c r="H24" s="54"/>
      <c r="I24" s="55"/>
      <c r="J24" s="55"/>
      <c r="K24" s="56"/>
      <c r="L24" s="43"/>
      <c r="M24" s="43"/>
      <c r="N24" s="44"/>
      <c r="O24" s="43"/>
      <c r="P24" s="45" t="s">
        <v>66</v>
      </c>
      <c r="Q24" s="46"/>
      <c r="R24" s="43"/>
      <c r="S24" s="47"/>
    </row>
    <row r="25" spans="1:19" ht="15" customHeight="1">
      <c r="A25" s="88"/>
      <c r="B25" s="89"/>
      <c r="C25" s="48"/>
      <c r="D25" s="48"/>
      <c r="E25" s="16"/>
      <c r="F25" s="48"/>
      <c r="G25" s="48"/>
      <c r="H25" s="40"/>
      <c r="I25" s="41"/>
      <c r="J25" s="41"/>
      <c r="K25" s="42"/>
      <c r="L25" s="48"/>
      <c r="M25" s="48"/>
      <c r="N25" s="49"/>
      <c r="O25" s="48"/>
      <c r="P25" s="50" t="s">
        <v>56</v>
      </c>
      <c r="Q25" s="51"/>
      <c r="R25" s="48"/>
      <c r="S25" s="52"/>
    </row>
    <row r="26" spans="1:19" ht="15" customHeight="1">
      <c r="A26" s="84" t="str">
        <f>A21</f>
        <v>智辯和歌山</v>
      </c>
      <c r="B26" s="85"/>
      <c r="C26" s="43" t="s">
        <v>57</v>
      </c>
      <c r="D26" s="43"/>
      <c r="E26" s="17"/>
      <c r="F26" s="43"/>
      <c r="G26" s="43"/>
      <c r="H26" s="54"/>
      <c r="I26" s="55"/>
      <c r="J26" s="55"/>
      <c r="K26" s="56"/>
      <c r="L26" s="43"/>
      <c r="M26" s="43"/>
      <c r="N26" s="44"/>
      <c r="O26" s="43"/>
      <c r="P26" s="45"/>
      <c r="Q26" s="46"/>
      <c r="R26" s="43"/>
      <c r="S26" s="47"/>
    </row>
    <row r="27" spans="1:19" ht="15" customHeight="1">
      <c r="A27" s="86"/>
      <c r="B27" s="87"/>
      <c r="C27" s="43" t="s">
        <v>58</v>
      </c>
      <c r="D27" s="43"/>
      <c r="E27" s="24" t="s">
        <v>24</v>
      </c>
      <c r="F27" s="43" t="s">
        <v>62</v>
      </c>
      <c r="G27" s="43"/>
      <c r="H27" s="54"/>
      <c r="I27" s="55"/>
      <c r="J27" s="55"/>
      <c r="K27" s="56"/>
      <c r="L27" s="43"/>
      <c r="M27" s="43"/>
      <c r="N27" s="44"/>
      <c r="O27" s="43"/>
      <c r="P27" s="45"/>
      <c r="Q27" s="46"/>
      <c r="R27" s="43"/>
      <c r="S27" s="47"/>
    </row>
    <row r="28" spans="1:19" ht="15" customHeight="1">
      <c r="A28" s="86"/>
      <c r="B28" s="87"/>
      <c r="C28" s="43" t="s">
        <v>59</v>
      </c>
      <c r="D28" s="43"/>
      <c r="E28" s="24"/>
      <c r="F28" s="43" t="s">
        <v>63</v>
      </c>
      <c r="G28" s="43"/>
      <c r="H28" s="54"/>
      <c r="I28" s="55"/>
      <c r="J28" s="55"/>
      <c r="K28" s="56"/>
      <c r="L28" s="43"/>
      <c r="M28" s="43"/>
      <c r="N28" s="44"/>
      <c r="O28" s="43"/>
      <c r="P28" s="45"/>
      <c r="Q28" s="46"/>
      <c r="R28" s="43"/>
      <c r="S28" s="47"/>
    </row>
    <row r="29" spans="1:19" ht="15" customHeight="1">
      <c r="A29" s="88"/>
      <c r="B29" s="89"/>
      <c r="C29" s="48" t="s">
        <v>60</v>
      </c>
      <c r="D29" s="48"/>
      <c r="E29" s="25"/>
      <c r="F29" s="48"/>
      <c r="G29" s="48"/>
      <c r="H29" s="40"/>
      <c r="I29" s="41"/>
      <c r="J29" s="41"/>
      <c r="K29" s="42"/>
      <c r="L29" s="48"/>
      <c r="M29" s="48"/>
      <c r="N29" s="49"/>
      <c r="O29" s="48"/>
      <c r="P29" s="50"/>
      <c r="Q29" s="51"/>
      <c r="R29" s="48"/>
      <c r="S29" s="52"/>
    </row>
    <row r="30" ht="9" customHeight="1"/>
    <row r="31" spans="1:19" ht="18" customHeight="1">
      <c r="A31" s="3">
        <v>1</v>
      </c>
      <c r="B31" s="3" t="s">
        <v>25</v>
      </c>
      <c r="C31" s="4"/>
      <c r="D31" s="75" t="s">
        <v>8</v>
      </c>
      <c r="E31" s="75"/>
      <c r="F31" s="75"/>
      <c r="H31" s="80" t="s">
        <v>9</v>
      </c>
      <c r="I31" s="80"/>
      <c r="J31" s="74">
        <v>0.5826388888888888</v>
      </c>
      <c r="K31" s="74"/>
      <c r="L31" s="76" t="s">
        <v>10</v>
      </c>
      <c r="M31" s="76"/>
      <c r="N31" s="74">
        <v>0.6631944444444444</v>
      </c>
      <c r="O31" s="74"/>
      <c r="P31" s="76" t="s">
        <v>11</v>
      </c>
      <c r="Q31" s="76"/>
      <c r="R31" s="77">
        <f>SUM(N31-J31)</f>
        <v>0.0805555555555556</v>
      </c>
      <c r="S31" s="77"/>
    </row>
    <row r="32" spans="8:19" ht="9" customHeight="1">
      <c r="H32" s="1"/>
      <c r="I32" s="1"/>
      <c r="J32" s="6"/>
      <c r="K32" s="6"/>
      <c r="L32" s="5"/>
      <c r="M32" s="5"/>
      <c r="N32" s="6"/>
      <c r="O32" s="6"/>
      <c r="P32" s="5"/>
      <c r="Q32" s="5"/>
      <c r="R32" s="6"/>
      <c r="S32" s="6"/>
    </row>
    <row r="33" spans="1:19" ht="27" customHeight="1">
      <c r="A33" s="66" t="s">
        <v>2</v>
      </c>
      <c r="B33" s="68"/>
      <c r="C33" s="18">
        <v>1</v>
      </c>
      <c r="D33" s="19">
        <v>2</v>
      </c>
      <c r="E33" s="70">
        <v>3</v>
      </c>
      <c r="F33" s="70"/>
      <c r="G33" s="19">
        <v>4</v>
      </c>
      <c r="H33" s="19">
        <v>5</v>
      </c>
      <c r="I33" s="19">
        <v>6</v>
      </c>
      <c r="J33" s="19">
        <v>7</v>
      </c>
      <c r="K33" s="19">
        <v>8</v>
      </c>
      <c r="L33" s="19">
        <v>9</v>
      </c>
      <c r="M33" s="19">
        <v>10</v>
      </c>
      <c r="N33" s="19">
        <v>11</v>
      </c>
      <c r="O33" s="19">
        <v>12</v>
      </c>
      <c r="P33" s="19">
        <v>13</v>
      </c>
      <c r="Q33" s="19">
        <v>14</v>
      </c>
      <c r="R33" s="20">
        <v>15</v>
      </c>
      <c r="S33" s="10" t="s">
        <v>3</v>
      </c>
    </row>
    <row r="34" spans="1:19" ht="27" customHeight="1">
      <c r="A34" s="82" t="s">
        <v>68</v>
      </c>
      <c r="B34" s="83"/>
      <c r="C34" s="15">
        <v>0</v>
      </c>
      <c r="D34" s="8">
        <v>0</v>
      </c>
      <c r="E34" s="72">
        <v>0</v>
      </c>
      <c r="F34" s="73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N34" s="8"/>
      <c r="O34" s="8"/>
      <c r="P34" s="8"/>
      <c r="Q34" s="8"/>
      <c r="R34" s="9"/>
      <c r="S34" s="22">
        <f>SUM(C34:R34)</f>
        <v>0</v>
      </c>
    </row>
    <row r="35" spans="1:19" ht="27" customHeight="1">
      <c r="A35" s="82" t="s">
        <v>67</v>
      </c>
      <c r="B35" s="83"/>
      <c r="C35" s="7">
        <v>2</v>
      </c>
      <c r="D35" s="8">
        <v>1</v>
      </c>
      <c r="E35" s="71">
        <v>2</v>
      </c>
      <c r="F35" s="71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 t="s">
        <v>69</v>
      </c>
      <c r="M35" s="8"/>
      <c r="N35" s="8"/>
      <c r="O35" s="8"/>
      <c r="P35" s="8"/>
      <c r="Q35" s="8"/>
      <c r="R35" s="9"/>
      <c r="S35" s="22">
        <f>SUM(C35:R35)</f>
        <v>5</v>
      </c>
    </row>
    <row r="36" spans="1:20" ht="21" customHeight="1">
      <c r="A36" s="66" t="s">
        <v>21</v>
      </c>
      <c r="B36" s="68"/>
      <c r="C36" s="66" t="s">
        <v>22</v>
      </c>
      <c r="D36" s="67"/>
      <c r="E36" s="67"/>
      <c r="F36" s="67"/>
      <c r="G36" s="68"/>
      <c r="H36" s="69" t="s">
        <v>23</v>
      </c>
      <c r="I36" s="69"/>
      <c r="J36" s="69"/>
      <c r="K36" s="69"/>
      <c r="L36" s="69" t="s">
        <v>26</v>
      </c>
      <c r="M36" s="69"/>
      <c r="N36" s="69"/>
      <c r="O36" s="69"/>
      <c r="P36" s="69" t="s">
        <v>27</v>
      </c>
      <c r="Q36" s="69"/>
      <c r="R36" s="69"/>
      <c r="S36" s="69"/>
      <c r="T36" s="13"/>
    </row>
    <row r="37" spans="1:19" ht="15" customHeight="1">
      <c r="A37" s="86" t="str">
        <f>A34</f>
        <v>今　治　西</v>
      </c>
      <c r="B37" s="87"/>
      <c r="C37" s="43"/>
      <c r="D37" s="43"/>
      <c r="E37" s="17"/>
      <c r="F37" s="43"/>
      <c r="G37" s="43"/>
      <c r="H37" s="65"/>
      <c r="I37" s="57"/>
      <c r="J37" s="57"/>
      <c r="K37" s="58"/>
      <c r="L37" s="43"/>
      <c r="M37" s="43"/>
      <c r="N37" s="59"/>
      <c r="O37" s="60"/>
      <c r="P37" s="63"/>
      <c r="Q37" s="64"/>
      <c r="R37" s="60"/>
      <c r="S37" s="61"/>
    </row>
    <row r="38" spans="1:19" ht="15" customHeight="1">
      <c r="A38" s="86"/>
      <c r="B38" s="87"/>
      <c r="C38" s="43" t="s">
        <v>70</v>
      </c>
      <c r="D38" s="43"/>
      <c r="E38" s="23" t="s">
        <v>24</v>
      </c>
      <c r="F38" s="62" t="s">
        <v>71</v>
      </c>
      <c r="G38" s="62"/>
      <c r="H38" s="54"/>
      <c r="I38" s="55"/>
      <c r="J38" s="55"/>
      <c r="K38" s="56"/>
      <c r="L38" s="43"/>
      <c r="M38" s="43"/>
      <c r="N38" s="44"/>
      <c r="O38" s="43"/>
      <c r="P38" s="45" t="s">
        <v>70</v>
      </c>
      <c r="Q38" s="46"/>
      <c r="R38" s="43"/>
      <c r="S38" s="47"/>
    </row>
    <row r="39" spans="1:19" ht="15" customHeight="1">
      <c r="A39" s="88"/>
      <c r="B39" s="89"/>
      <c r="C39" s="48"/>
      <c r="D39" s="48"/>
      <c r="E39" s="16"/>
      <c r="F39" s="48" t="s">
        <v>72</v>
      </c>
      <c r="G39" s="48"/>
      <c r="H39" s="40"/>
      <c r="I39" s="41"/>
      <c r="J39" s="41"/>
      <c r="K39" s="42"/>
      <c r="L39" s="48"/>
      <c r="M39" s="48"/>
      <c r="N39" s="49"/>
      <c r="O39" s="48"/>
      <c r="P39" s="50"/>
      <c r="Q39" s="51"/>
      <c r="R39" s="48"/>
      <c r="S39" s="52"/>
    </row>
    <row r="40" spans="1:19" ht="15" customHeight="1">
      <c r="A40" s="84" t="str">
        <f>A35</f>
        <v>駒大苫小牧</v>
      </c>
      <c r="B40" s="85"/>
      <c r="C40" s="43"/>
      <c r="D40" s="43"/>
      <c r="E40" s="17"/>
      <c r="F40" s="43"/>
      <c r="G40" s="43"/>
      <c r="H40" s="54"/>
      <c r="I40" s="55"/>
      <c r="J40" s="55"/>
      <c r="K40" s="56"/>
      <c r="L40" s="43"/>
      <c r="M40" s="43"/>
      <c r="N40" s="44"/>
      <c r="O40" s="43"/>
      <c r="P40" s="45"/>
      <c r="Q40" s="46"/>
      <c r="R40" s="43"/>
      <c r="S40" s="47"/>
    </row>
    <row r="41" spans="1:19" ht="15" customHeight="1">
      <c r="A41" s="86"/>
      <c r="B41" s="87"/>
      <c r="C41" s="43" t="s">
        <v>75</v>
      </c>
      <c r="D41" s="43"/>
      <c r="E41" s="24" t="s">
        <v>24</v>
      </c>
      <c r="F41" s="43" t="s">
        <v>73</v>
      </c>
      <c r="G41" s="43"/>
      <c r="H41" s="54"/>
      <c r="I41" s="55"/>
      <c r="J41" s="55"/>
      <c r="K41" s="56"/>
      <c r="L41" s="43" t="s">
        <v>77</v>
      </c>
      <c r="M41" s="43"/>
      <c r="N41" s="44"/>
      <c r="O41" s="43"/>
      <c r="P41" s="45" t="s">
        <v>76</v>
      </c>
      <c r="Q41" s="46"/>
      <c r="R41" s="43"/>
      <c r="S41" s="47"/>
    </row>
    <row r="42" spans="1:19" ht="15" customHeight="1">
      <c r="A42" s="88"/>
      <c r="B42" s="89"/>
      <c r="C42" s="48"/>
      <c r="D42" s="48"/>
      <c r="E42" s="25"/>
      <c r="F42" s="48" t="s">
        <v>74</v>
      </c>
      <c r="G42" s="48"/>
      <c r="H42" s="40"/>
      <c r="I42" s="41"/>
      <c r="J42" s="41"/>
      <c r="K42" s="42"/>
      <c r="L42" s="48"/>
      <c r="M42" s="48"/>
      <c r="N42" s="49"/>
      <c r="O42" s="48"/>
      <c r="P42" s="50"/>
      <c r="Q42" s="51"/>
      <c r="R42" s="48"/>
      <c r="S42" s="52"/>
    </row>
    <row r="43" spans="3:4" ht="6.75" customHeight="1">
      <c r="C43" s="53"/>
      <c r="D43" s="53"/>
    </row>
  </sheetData>
  <sheetProtection/>
  <mergeCells count="218">
    <mergeCell ref="R28:S28"/>
    <mergeCell ref="C28:D28"/>
    <mergeCell ref="F28:G28"/>
    <mergeCell ref="H28:I28"/>
    <mergeCell ref="C1:G1"/>
    <mergeCell ref="M7:Q8"/>
    <mergeCell ref="A19:B19"/>
    <mergeCell ref="A20:B20"/>
    <mergeCell ref="L9:O9"/>
    <mergeCell ref="H9:K9"/>
    <mergeCell ref="A6:B6"/>
    <mergeCell ref="A7:B7"/>
    <mergeCell ref="A21:B21"/>
    <mergeCell ref="A9:B9"/>
    <mergeCell ref="A10:B12"/>
    <mergeCell ref="C12:D12"/>
    <mergeCell ref="F12:G12"/>
    <mergeCell ref="C9:G9"/>
    <mergeCell ref="A13:B15"/>
    <mergeCell ref="D17:F17"/>
    <mergeCell ref="A40:B42"/>
    <mergeCell ref="A37:B39"/>
    <mergeCell ref="A22:B22"/>
    <mergeCell ref="A23:B25"/>
    <mergeCell ref="A26:B29"/>
    <mergeCell ref="A33:B33"/>
    <mergeCell ref="A34:B34"/>
    <mergeCell ref="A35:B35"/>
    <mergeCell ref="A36:B36"/>
    <mergeCell ref="C25:D25"/>
    <mergeCell ref="F25:G25"/>
    <mergeCell ref="C24:D24"/>
    <mergeCell ref="F24:G24"/>
    <mergeCell ref="C23:D23"/>
    <mergeCell ref="F23:G23"/>
    <mergeCell ref="E33:F33"/>
    <mergeCell ref="E34:F34"/>
    <mergeCell ref="E35:F35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H12:I12"/>
    <mergeCell ref="C10:D10"/>
    <mergeCell ref="C11:D11"/>
    <mergeCell ref="C15:D15"/>
    <mergeCell ref="D4:F4"/>
    <mergeCell ref="I3:J3"/>
    <mergeCell ref="J4:K4"/>
    <mergeCell ref="H4:I4"/>
    <mergeCell ref="K3:S3"/>
    <mergeCell ref="R4:S4"/>
    <mergeCell ref="P4:Q4"/>
    <mergeCell ref="N4:O4"/>
    <mergeCell ref="L4:M4"/>
    <mergeCell ref="J10:K10"/>
    <mergeCell ref="J11:K11"/>
    <mergeCell ref="L17:M17"/>
    <mergeCell ref="K1:L1"/>
    <mergeCell ref="L15:M15"/>
    <mergeCell ref="J12:K12"/>
    <mergeCell ref="L10:M10"/>
    <mergeCell ref="L11:M11"/>
    <mergeCell ref="L12:M12"/>
    <mergeCell ref="L13:M13"/>
    <mergeCell ref="J17:K17"/>
    <mergeCell ref="P17:Q17"/>
    <mergeCell ref="N17:O17"/>
    <mergeCell ref="H31:I31"/>
    <mergeCell ref="J31:K31"/>
    <mergeCell ref="L31:M31"/>
    <mergeCell ref="J28:K28"/>
    <mergeCell ref="L28:M28"/>
    <mergeCell ref="N28:O28"/>
    <mergeCell ref="P28:Q28"/>
    <mergeCell ref="R17:S17"/>
    <mergeCell ref="H22:K22"/>
    <mergeCell ref="L22:O22"/>
    <mergeCell ref="P22:S22"/>
    <mergeCell ref="H17:I17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9:Q29"/>
    <mergeCell ref="R27:S27"/>
    <mergeCell ref="R25:S25"/>
    <mergeCell ref="L26:M26"/>
    <mergeCell ref="N26:O26"/>
    <mergeCell ref="P26:Q26"/>
    <mergeCell ref="R26:S26"/>
    <mergeCell ref="J25:K25"/>
    <mergeCell ref="R29:S29"/>
    <mergeCell ref="C22:G22"/>
    <mergeCell ref="D31:F31"/>
    <mergeCell ref="C29:D29"/>
    <mergeCell ref="F29:G29"/>
    <mergeCell ref="P31:Q31"/>
    <mergeCell ref="R31:S31"/>
    <mergeCell ref="H29:I29"/>
    <mergeCell ref="P27:Q27"/>
    <mergeCell ref="N25:O25"/>
    <mergeCell ref="E19:F19"/>
    <mergeCell ref="E20:F20"/>
    <mergeCell ref="E21:F21"/>
    <mergeCell ref="N31:O31"/>
    <mergeCell ref="J29:K29"/>
    <mergeCell ref="L27:M27"/>
    <mergeCell ref="N27:O27"/>
    <mergeCell ref="L29:M29"/>
    <mergeCell ref="N29:O29"/>
    <mergeCell ref="L25:M25"/>
    <mergeCell ref="C36:G36"/>
    <mergeCell ref="H36:K36"/>
    <mergeCell ref="L36:O36"/>
    <mergeCell ref="P36:S36"/>
    <mergeCell ref="P37:Q37"/>
    <mergeCell ref="C37:D37"/>
    <mergeCell ref="F37:G37"/>
    <mergeCell ref="H37:I37"/>
    <mergeCell ref="C39:D39"/>
    <mergeCell ref="F39:G39"/>
    <mergeCell ref="H39:I39"/>
    <mergeCell ref="R37:S37"/>
    <mergeCell ref="C38:D38"/>
    <mergeCell ref="F38:G38"/>
    <mergeCell ref="H38:I38"/>
    <mergeCell ref="J38:K38"/>
    <mergeCell ref="L38:M38"/>
    <mergeCell ref="N38:O38"/>
    <mergeCell ref="P38:Q38"/>
    <mergeCell ref="R38:S38"/>
    <mergeCell ref="J37:K37"/>
    <mergeCell ref="J39:K39"/>
    <mergeCell ref="L39:M39"/>
    <mergeCell ref="N39:O39"/>
    <mergeCell ref="P39:Q39"/>
    <mergeCell ref="R39:S39"/>
    <mergeCell ref="L37:M37"/>
    <mergeCell ref="N37:O37"/>
    <mergeCell ref="C40:D40"/>
    <mergeCell ref="F40:G40"/>
    <mergeCell ref="H40:I40"/>
    <mergeCell ref="J40:K40"/>
    <mergeCell ref="L40:M40"/>
    <mergeCell ref="N40:O40"/>
    <mergeCell ref="P40:Q40"/>
    <mergeCell ref="R40:S40"/>
    <mergeCell ref="R41:S41"/>
    <mergeCell ref="C41:D41"/>
    <mergeCell ref="F41:G41"/>
    <mergeCell ref="H41:I41"/>
    <mergeCell ref="J41:K41"/>
    <mergeCell ref="J42:K42"/>
    <mergeCell ref="L41:M41"/>
    <mergeCell ref="N41:O41"/>
    <mergeCell ref="P41:Q41"/>
    <mergeCell ref="C43:D43"/>
    <mergeCell ref="L42:M42"/>
    <mergeCell ref="N42:O42"/>
    <mergeCell ref="P42:Q42"/>
    <mergeCell ref="R42:S42"/>
    <mergeCell ref="C42:D42"/>
    <mergeCell ref="F42:G42"/>
    <mergeCell ref="H42:I42"/>
  </mergeCells>
  <dataValidations count="3">
    <dataValidation allowBlank="1" showInputMessage="1" showErrorMessage="1" imeMode="on" sqref="C42:S42 C23:S29 A34:B35 A20:B21 C10:S15 A7:B8 R1"/>
    <dataValidation allowBlank="1" showInputMessage="1" showErrorMessage="1" imeMode="halfAlpha" sqref="C34:R35 J31:K31 N31:O31 C20:R21 N17:O17 J17:K17 K1:L1 I1 J4:K4 N4:O4 C7:R8 P1 N1"/>
    <dataValidation type="list" allowBlank="1" showInputMessage="1" showErrorMessage="1" sqref="B1">
      <formula1>"年度,回"</formula1>
    </dataValidation>
  </dataValidations>
  <printOptions/>
  <pageMargins left="0.74" right="0.38" top="0.3" bottom="0.34" header="0.17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T42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29" t="s">
        <v>28</v>
      </c>
      <c r="B1" s="31" t="s">
        <v>29</v>
      </c>
      <c r="C1" s="91" t="s">
        <v>31</v>
      </c>
      <c r="D1" s="91"/>
      <c r="E1" s="91"/>
      <c r="F1" s="91"/>
      <c r="G1" s="91"/>
      <c r="H1" s="28" t="s">
        <v>45</v>
      </c>
      <c r="I1" s="30">
        <v>2</v>
      </c>
      <c r="J1" s="12" t="s">
        <v>46</v>
      </c>
      <c r="K1" s="81">
        <v>2006</v>
      </c>
      <c r="L1" s="81"/>
      <c r="M1" s="12" t="s">
        <v>47</v>
      </c>
      <c r="N1" s="26">
        <v>10</v>
      </c>
      <c r="O1" s="12" t="s">
        <v>0</v>
      </c>
      <c r="P1" s="26">
        <v>1</v>
      </c>
      <c r="Q1" s="28" t="s">
        <v>124</v>
      </c>
      <c r="R1" s="26" t="s">
        <v>78</v>
      </c>
      <c r="S1" s="27" t="s">
        <v>195</v>
      </c>
    </row>
    <row r="2" ht="11.25" customHeight="1"/>
    <row r="3" spans="9:19" ht="16.5" customHeight="1">
      <c r="I3" s="75" t="s">
        <v>196</v>
      </c>
      <c r="J3" s="75"/>
      <c r="K3" s="48" t="s">
        <v>32</v>
      </c>
      <c r="L3" s="48"/>
      <c r="M3" s="48"/>
      <c r="N3" s="48"/>
      <c r="O3" s="48"/>
      <c r="P3" s="48"/>
      <c r="Q3" s="48"/>
      <c r="R3" s="48"/>
      <c r="S3" s="48"/>
    </row>
    <row r="4" spans="1:19" ht="18.75" customHeight="1">
      <c r="A4" s="2">
        <v>1</v>
      </c>
      <c r="B4" s="3" t="s">
        <v>1</v>
      </c>
      <c r="C4" s="4"/>
      <c r="D4" s="75" t="s">
        <v>48</v>
      </c>
      <c r="E4" s="75"/>
      <c r="F4" s="75"/>
      <c r="H4" s="80" t="s">
        <v>49</v>
      </c>
      <c r="I4" s="80"/>
      <c r="J4" s="74">
        <v>0.3520833333333333</v>
      </c>
      <c r="K4" s="74"/>
      <c r="L4" s="76" t="s">
        <v>50</v>
      </c>
      <c r="M4" s="76"/>
      <c r="N4" s="74">
        <v>0.4375</v>
      </c>
      <c r="O4" s="74"/>
      <c r="P4" s="76" t="s">
        <v>51</v>
      </c>
      <c r="Q4" s="76"/>
      <c r="R4" s="77">
        <f>SUM(N4-J4)</f>
        <v>0.0854166666666667</v>
      </c>
      <c r="S4" s="7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6" t="s">
        <v>2</v>
      </c>
      <c r="B6" s="67"/>
      <c r="C6" s="18">
        <v>1</v>
      </c>
      <c r="D6" s="19">
        <v>2</v>
      </c>
      <c r="E6" s="70">
        <v>3</v>
      </c>
      <c r="F6" s="70"/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20">
        <v>15</v>
      </c>
      <c r="S6" s="10" t="s">
        <v>3</v>
      </c>
    </row>
    <row r="7" spans="1:19" ht="27.75" customHeight="1">
      <c r="A7" s="82" t="s">
        <v>79</v>
      </c>
      <c r="B7" s="83"/>
      <c r="C7" s="7">
        <v>0</v>
      </c>
      <c r="D7" s="8">
        <v>0</v>
      </c>
      <c r="E7" s="71">
        <v>0</v>
      </c>
      <c r="F7" s="71"/>
      <c r="G7" s="8">
        <v>1</v>
      </c>
      <c r="H7" s="8">
        <v>0</v>
      </c>
      <c r="I7" s="8">
        <v>0</v>
      </c>
      <c r="J7" s="8">
        <v>0</v>
      </c>
      <c r="K7" s="8">
        <v>4</v>
      </c>
      <c r="L7" s="8">
        <v>3</v>
      </c>
      <c r="M7" s="8"/>
      <c r="N7" s="8"/>
      <c r="O7" s="8"/>
      <c r="P7" s="8"/>
      <c r="Q7" s="8"/>
      <c r="R7" s="9"/>
      <c r="S7" s="10">
        <f>SUM(C7:R7)</f>
        <v>8</v>
      </c>
    </row>
    <row r="8" spans="1:19" ht="27.75" customHeight="1">
      <c r="A8" s="82" t="s">
        <v>80</v>
      </c>
      <c r="B8" s="83"/>
      <c r="C8" s="7">
        <v>0</v>
      </c>
      <c r="D8" s="8">
        <v>0</v>
      </c>
      <c r="E8" s="71">
        <v>0</v>
      </c>
      <c r="F8" s="71"/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</v>
      </c>
      <c r="M8" s="8"/>
      <c r="N8" s="8"/>
      <c r="O8" s="8"/>
      <c r="P8" s="8"/>
      <c r="Q8" s="8"/>
      <c r="R8" s="9"/>
      <c r="S8" s="11">
        <f>SUM(C8:R8)</f>
        <v>1</v>
      </c>
    </row>
    <row r="9" spans="1:20" ht="21" customHeight="1">
      <c r="A9" s="66" t="s">
        <v>197</v>
      </c>
      <c r="B9" s="68"/>
      <c r="C9" s="66" t="s">
        <v>198</v>
      </c>
      <c r="D9" s="67"/>
      <c r="E9" s="67"/>
      <c r="F9" s="67"/>
      <c r="G9" s="68"/>
      <c r="H9" s="69" t="s">
        <v>199</v>
      </c>
      <c r="I9" s="69"/>
      <c r="J9" s="69"/>
      <c r="K9" s="69"/>
      <c r="L9" s="69" t="s">
        <v>200</v>
      </c>
      <c r="M9" s="69"/>
      <c r="N9" s="69"/>
      <c r="O9" s="69"/>
      <c r="P9" s="69" t="s">
        <v>201</v>
      </c>
      <c r="Q9" s="69"/>
      <c r="R9" s="69"/>
      <c r="S9" s="69"/>
      <c r="T9" s="13"/>
    </row>
    <row r="10" spans="1:20" ht="15" customHeight="1">
      <c r="A10" s="86" t="str">
        <f>A7</f>
        <v>鹿児島工業</v>
      </c>
      <c r="B10" s="87"/>
      <c r="C10" s="43"/>
      <c r="D10" s="43"/>
      <c r="E10" s="17"/>
      <c r="F10" s="43"/>
      <c r="G10" s="43"/>
      <c r="H10" s="65"/>
      <c r="I10" s="57"/>
      <c r="J10" s="57"/>
      <c r="K10" s="58"/>
      <c r="L10" s="43"/>
      <c r="M10" s="43"/>
      <c r="N10" s="59"/>
      <c r="O10" s="60"/>
      <c r="P10" s="63" t="s">
        <v>90</v>
      </c>
      <c r="Q10" s="64"/>
      <c r="R10" s="60"/>
      <c r="S10" s="61"/>
      <c r="T10" s="13"/>
    </row>
    <row r="11" spans="1:20" ht="15" customHeight="1">
      <c r="A11" s="86"/>
      <c r="B11" s="87"/>
      <c r="C11" s="43" t="s">
        <v>82</v>
      </c>
      <c r="D11" s="43"/>
      <c r="E11" s="23" t="s">
        <v>202</v>
      </c>
      <c r="F11" s="62" t="s">
        <v>83</v>
      </c>
      <c r="G11" s="62"/>
      <c r="H11" s="54" t="s">
        <v>89</v>
      </c>
      <c r="I11" s="55"/>
      <c r="J11" s="55"/>
      <c r="K11" s="56"/>
      <c r="L11" s="43" t="s">
        <v>83</v>
      </c>
      <c r="M11" s="43"/>
      <c r="N11" s="44"/>
      <c r="O11" s="43"/>
      <c r="P11" s="45" t="s">
        <v>91</v>
      </c>
      <c r="Q11" s="46"/>
      <c r="R11" s="43"/>
      <c r="S11" s="47"/>
      <c r="T11" s="13"/>
    </row>
    <row r="12" spans="1:20" ht="15" customHeight="1">
      <c r="A12" s="88"/>
      <c r="B12" s="89"/>
      <c r="C12" s="48"/>
      <c r="D12" s="90"/>
      <c r="E12" s="16"/>
      <c r="F12" s="48"/>
      <c r="G12" s="48"/>
      <c r="H12" s="40"/>
      <c r="I12" s="41"/>
      <c r="J12" s="41"/>
      <c r="K12" s="42"/>
      <c r="L12" s="48"/>
      <c r="M12" s="48"/>
      <c r="N12" s="49"/>
      <c r="O12" s="48"/>
      <c r="P12" s="50" t="s">
        <v>92</v>
      </c>
      <c r="Q12" s="51"/>
      <c r="R12" s="48"/>
      <c r="S12" s="52"/>
      <c r="T12" s="13"/>
    </row>
    <row r="13" spans="1:20" ht="15" customHeight="1">
      <c r="A13" s="84" t="str">
        <f>A8</f>
        <v>日大山形</v>
      </c>
      <c r="B13" s="85"/>
      <c r="C13" s="60" t="s">
        <v>86</v>
      </c>
      <c r="D13" s="60"/>
      <c r="E13" s="17"/>
      <c r="F13" s="43"/>
      <c r="G13" s="43"/>
      <c r="H13" s="54"/>
      <c r="I13" s="55"/>
      <c r="J13" s="55"/>
      <c r="K13" s="56"/>
      <c r="L13" s="43"/>
      <c r="M13" s="43"/>
      <c r="N13" s="44"/>
      <c r="O13" s="43"/>
      <c r="P13" s="45"/>
      <c r="Q13" s="46"/>
      <c r="R13" s="43"/>
      <c r="S13" s="47"/>
      <c r="T13" s="13"/>
    </row>
    <row r="14" spans="1:19" ht="15" customHeight="1">
      <c r="A14" s="86"/>
      <c r="B14" s="87"/>
      <c r="C14" s="43" t="s">
        <v>87</v>
      </c>
      <c r="D14" s="43"/>
      <c r="E14" s="24" t="s">
        <v>202</v>
      </c>
      <c r="F14" s="43" t="s">
        <v>84</v>
      </c>
      <c r="G14" s="43"/>
      <c r="H14" s="54"/>
      <c r="I14" s="55"/>
      <c r="J14" s="55"/>
      <c r="K14" s="56"/>
      <c r="L14" s="43"/>
      <c r="M14" s="43"/>
      <c r="N14" s="44"/>
      <c r="O14" s="43"/>
      <c r="P14" s="45" t="s">
        <v>93</v>
      </c>
      <c r="Q14" s="46"/>
      <c r="R14" s="43"/>
      <c r="S14" s="47"/>
    </row>
    <row r="15" spans="1:19" ht="15" customHeight="1">
      <c r="A15" s="88"/>
      <c r="B15" s="89"/>
      <c r="C15" s="48" t="s">
        <v>88</v>
      </c>
      <c r="D15" s="48"/>
      <c r="E15" s="25"/>
      <c r="F15" s="48" t="s">
        <v>85</v>
      </c>
      <c r="G15" s="48"/>
      <c r="H15" s="40"/>
      <c r="I15" s="41"/>
      <c r="J15" s="41"/>
      <c r="K15" s="42"/>
      <c r="L15" s="48"/>
      <c r="M15" s="48"/>
      <c r="N15" s="49"/>
      <c r="O15" s="48"/>
      <c r="P15" s="50" t="s">
        <v>86</v>
      </c>
      <c r="Q15" s="51"/>
      <c r="R15" s="48"/>
      <c r="S15" s="52"/>
    </row>
    <row r="16" spans="12:19" ht="9" customHeight="1">
      <c r="L16" s="14"/>
      <c r="M16" s="14"/>
      <c r="N16" s="14"/>
      <c r="O16" s="14"/>
      <c r="P16" s="14"/>
      <c r="Q16" s="14"/>
      <c r="R16" s="14"/>
      <c r="S16" s="14"/>
    </row>
    <row r="17" spans="1:19" ht="18" customHeight="1">
      <c r="A17" s="3">
        <v>2</v>
      </c>
      <c r="B17" s="3" t="s">
        <v>203</v>
      </c>
      <c r="C17" s="4"/>
      <c r="D17" s="75" t="s">
        <v>4</v>
      </c>
      <c r="E17" s="75"/>
      <c r="F17" s="75"/>
      <c r="H17" s="75" t="s">
        <v>5</v>
      </c>
      <c r="I17" s="75"/>
      <c r="J17" s="74">
        <v>0.4597222222222222</v>
      </c>
      <c r="K17" s="74"/>
      <c r="L17" s="79" t="s">
        <v>6</v>
      </c>
      <c r="M17" s="79"/>
      <c r="N17" s="74">
        <v>0.53125</v>
      </c>
      <c r="O17" s="74"/>
      <c r="P17" s="79" t="s">
        <v>7</v>
      </c>
      <c r="Q17" s="79"/>
      <c r="R17" s="78">
        <f>SUM(N17-J17)</f>
        <v>0.0715277777777778</v>
      </c>
      <c r="S17" s="78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66" t="s">
        <v>2</v>
      </c>
      <c r="B19" s="68"/>
      <c r="C19" s="18">
        <v>1</v>
      </c>
      <c r="D19" s="19">
        <v>2</v>
      </c>
      <c r="E19" s="70">
        <v>3</v>
      </c>
      <c r="F19" s="70"/>
      <c r="G19" s="19">
        <v>4</v>
      </c>
      <c r="H19" s="19">
        <v>5</v>
      </c>
      <c r="I19" s="19">
        <v>6</v>
      </c>
      <c r="J19" s="19">
        <v>7</v>
      </c>
      <c r="K19" s="19">
        <v>8</v>
      </c>
      <c r="L19" s="19">
        <v>9</v>
      </c>
      <c r="M19" s="19">
        <v>10</v>
      </c>
      <c r="N19" s="19">
        <v>11</v>
      </c>
      <c r="O19" s="19">
        <v>12</v>
      </c>
      <c r="P19" s="19">
        <v>13</v>
      </c>
      <c r="Q19" s="19">
        <v>14</v>
      </c>
      <c r="R19" s="21">
        <v>15</v>
      </c>
      <c r="S19" s="10" t="s">
        <v>3</v>
      </c>
    </row>
    <row r="20" spans="1:19" ht="27" customHeight="1">
      <c r="A20" s="82" t="s">
        <v>96</v>
      </c>
      <c r="B20" s="83"/>
      <c r="C20" s="15">
        <v>0</v>
      </c>
      <c r="D20" s="8">
        <v>0</v>
      </c>
      <c r="E20" s="71">
        <v>0</v>
      </c>
      <c r="F20" s="71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8"/>
      <c r="O20" s="8"/>
      <c r="P20" s="8"/>
      <c r="Q20" s="8"/>
      <c r="R20" s="9"/>
      <c r="S20" s="10">
        <f>SUM(C20:R20)</f>
        <v>0</v>
      </c>
    </row>
    <row r="21" spans="1:19" ht="27" customHeight="1">
      <c r="A21" s="82" t="s">
        <v>97</v>
      </c>
      <c r="B21" s="83"/>
      <c r="C21" s="15">
        <v>0</v>
      </c>
      <c r="D21" s="8">
        <v>1</v>
      </c>
      <c r="E21" s="71">
        <v>0</v>
      </c>
      <c r="F21" s="71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8"/>
      <c r="O21" s="8"/>
      <c r="P21" s="8"/>
      <c r="Q21" s="8"/>
      <c r="R21" s="9"/>
      <c r="S21" s="22">
        <f>SUM(C21:R21)</f>
        <v>1</v>
      </c>
    </row>
    <row r="22" spans="1:20" ht="21" customHeight="1">
      <c r="A22" s="66" t="s">
        <v>204</v>
      </c>
      <c r="B22" s="68"/>
      <c r="C22" s="66" t="s">
        <v>205</v>
      </c>
      <c r="D22" s="67"/>
      <c r="E22" s="67"/>
      <c r="F22" s="67"/>
      <c r="G22" s="68"/>
      <c r="H22" s="69" t="s">
        <v>206</v>
      </c>
      <c r="I22" s="69"/>
      <c r="J22" s="69"/>
      <c r="K22" s="69"/>
      <c r="L22" s="69" t="s">
        <v>207</v>
      </c>
      <c r="M22" s="69"/>
      <c r="N22" s="69"/>
      <c r="O22" s="69"/>
      <c r="P22" s="69" t="s">
        <v>208</v>
      </c>
      <c r="Q22" s="69"/>
      <c r="R22" s="69"/>
      <c r="S22" s="69"/>
      <c r="T22" s="13"/>
    </row>
    <row r="23" spans="1:20" ht="15" customHeight="1">
      <c r="A23" s="86" t="str">
        <f>A20</f>
        <v>福知山成美</v>
      </c>
      <c r="B23" s="87"/>
      <c r="C23" s="43"/>
      <c r="D23" s="43"/>
      <c r="E23" s="17"/>
      <c r="F23" s="43"/>
      <c r="G23" s="43"/>
      <c r="H23" s="65"/>
      <c r="I23" s="57"/>
      <c r="J23" s="57"/>
      <c r="K23" s="58"/>
      <c r="L23" s="43"/>
      <c r="M23" s="43"/>
      <c r="N23" s="59"/>
      <c r="O23" s="60"/>
      <c r="P23" s="63"/>
      <c r="Q23" s="64"/>
      <c r="R23" s="60"/>
      <c r="S23" s="61"/>
      <c r="T23" s="13"/>
    </row>
    <row r="24" spans="1:20" ht="15" customHeight="1">
      <c r="A24" s="86"/>
      <c r="B24" s="87"/>
      <c r="C24" s="43" t="s">
        <v>98</v>
      </c>
      <c r="D24" s="43"/>
      <c r="E24" s="23" t="s">
        <v>202</v>
      </c>
      <c r="F24" s="62" t="s">
        <v>100</v>
      </c>
      <c r="G24" s="62"/>
      <c r="H24" s="54"/>
      <c r="I24" s="55"/>
      <c r="J24" s="55"/>
      <c r="K24" s="56"/>
      <c r="L24" s="43"/>
      <c r="M24" s="43"/>
      <c r="N24" s="44"/>
      <c r="O24" s="43"/>
      <c r="P24" s="45"/>
      <c r="Q24" s="46"/>
      <c r="R24" s="43"/>
      <c r="S24" s="47"/>
      <c r="T24" s="13"/>
    </row>
    <row r="25" spans="1:20" ht="15" customHeight="1">
      <c r="A25" s="88"/>
      <c r="B25" s="89"/>
      <c r="C25" s="48"/>
      <c r="D25" s="90"/>
      <c r="E25" s="16"/>
      <c r="F25" s="48"/>
      <c r="G25" s="48"/>
      <c r="H25" s="40"/>
      <c r="I25" s="41"/>
      <c r="J25" s="41"/>
      <c r="K25" s="42"/>
      <c r="L25" s="48"/>
      <c r="M25" s="48"/>
      <c r="N25" s="49"/>
      <c r="O25" s="48"/>
      <c r="P25" s="50"/>
      <c r="Q25" s="51"/>
      <c r="R25" s="48"/>
      <c r="S25" s="52"/>
      <c r="T25" s="13"/>
    </row>
    <row r="26" spans="1:20" ht="15" customHeight="1">
      <c r="A26" s="84" t="str">
        <f>A21</f>
        <v>早稲田実業</v>
      </c>
      <c r="B26" s="85"/>
      <c r="C26" s="60"/>
      <c r="D26" s="60"/>
      <c r="E26" s="17"/>
      <c r="F26" s="43"/>
      <c r="G26" s="43"/>
      <c r="H26" s="54"/>
      <c r="I26" s="55"/>
      <c r="J26" s="55"/>
      <c r="K26" s="56"/>
      <c r="L26" s="43"/>
      <c r="M26" s="43"/>
      <c r="N26" s="44"/>
      <c r="O26" s="43"/>
      <c r="P26" s="45"/>
      <c r="Q26" s="46"/>
      <c r="R26" s="43"/>
      <c r="S26" s="47"/>
      <c r="T26" s="13"/>
    </row>
    <row r="27" spans="1:19" ht="15" customHeight="1">
      <c r="A27" s="86"/>
      <c r="B27" s="87"/>
      <c r="C27" s="43" t="s">
        <v>85</v>
      </c>
      <c r="D27" s="43"/>
      <c r="E27" s="24" t="s">
        <v>202</v>
      </c>
      <c r="F27" s="43" t="s">
        <v>99</v>
      </c>
      <c r="G27" s="43"/>
      <c r="H27" s="54"/>
      <c r="I27" s="55"/>
      <c r="J27" s="55"/>
      <c r="K27" s="56"/>
      <c r="L27" s="43"/>
      <c r="M27" s="43"/>
      <c r="N27" s="44"/>
      <c r="O27" s="43"/>
      <c r="P27" s="45" t="s">
        <v>101</v>
      </c>
      <c r="Q27" s="46"/>
      <c r="R27" s="43"/>
      <c r="S27" s="47"/>
    </row>
    <row r="28" spans="1:19" ht="15" customHeight="1">
      <c r="A28" s="88"/>
      <c r="B28" s="89"/>
      <c r="C28" s="48"/>
      <c r="D28" s="48"/>
      <c r="E28" s="25"/>
      <c r="F28" s="48"/>
      <c r="G28" s="48"/>
      <c r="H28" s="40"/>
      <c r="I28" s="41"/>
      <c r="J28" s="41"/>
      <c r="K28" s="42"/>
      <c r="L28" s="48"/>
      <c r="M28" s="48"/>
      <c r="N28" s="49"/>
      <c r="O28" s="48"/>
      <c r="P28" s="50"/>
      <c r="Q28" s="51"/>
      <c r="R28" s="48"/>
      <c r="S28" s="52"/>
    </row>
    <row r="29" ht="9" customHeight="1"/>
    <row r="30" spans="1:19" ht="18" customHeight="1">
      <c r="A30" s="3">
        <v>2</v>
      </c>
      <c r="B30" s="3" t="s">
        <v>203</v>
      </c>
      <c r="C30" s="4"/>
      <c r="D30" s="75" t="s">
        <v>8</v>
      </c>
      <c r="E30" s="75"/>
      <c r="F30" s="75"/>
      <c r="H30" s="80" t="s">
        <v>9</v>
      </c>
      <c r="I30" s="80"/>
      <c r="J30" s="74">
        <v>0.5576388888888889</v>
      </c>
      <c r="K30" s="74"/>
      <c r="L30" s="76" t="s">
        <v>10</v>
      </c>
      <c r="M30" s="76"/>
      <c r="N30" s="74">
        <v>0.6659722222222222</v>
      </c>
      <c r="O30" s="74"/>
      <c r="P30" s="76" t="s">
        <v>11</v>
      </c>
      <c r="Q30" s="76"/>
      <c r="R30" s="77">
        <f>SUM(N30-J30)</f>
        <v>0.10833333333333328</v>
      </c>
      <c r="S30" s="77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66" t="s">
        <v>2</v>
      </c>
      <c r="B32" s="68"/>
      <c r="C32" s="18">
        <v>1</v>
      </c>
      <c r="D32" s="19">
        <v>2</v>
      </c>
      <c r="E32" s="98">
        <v>3</v>
      </c>
      <c r="F32" s="99"/>
      <c r="G32" s="19">
        <v>4</v>
      </c>
      <c r="H32" s="19">
        <v>5</v>
      </c>
      <c r="I32" s="19">
        <v>6</v>
      </c>
      <c r="J32" s="19">
        <v>7</v>
      </c>
      <c r="K32" s="19">
        <v>8</v>
      </c>
      <c r="L32" s="19">
        <v>9</v>
      </c>
      <c r="M32" s="19">
        <v>10</v>
      </c>
      <c r="N32" s="19">
        <v>11</v>
      </c>
      <c r="O32" s="19">
        <v>12</v>
      </c>
      <c r="P32" s="19">
        <v>13</v>
      </c>
      <c r="Q32" s="19">
        <v>14</v>
      </c>
      <c r="R32" s="20">
        <v>15</v>
      </c>
      <c r="S32" s="10" t="s">
        <v>3</v>
      </c>
    </row>
    <row r="33" spans="1:19" ht="27" customHeight="1">
      <c r="A33" s="82" t="s">
        <v>95</v>
      </c>
      <c r="B33" s="83"/>
      <c r="C33" s="7">
        <v>1</v>
      </c>
      <c r="D33" s="8">
        <v>0</v>
      </c>
      <c r="E33" s="72">
        <v>0</v>
      </c>
      <c r="F33" s="73"/>
      <c r="G33" s="8">
        <v>0</v>
      </c>
      <c r="H33" s="8">
        <v>0</v>
      </c>
      <c r="I33" s="8">
        <v>0</v>
      </c>
      <c r="J33" s="8">
        <v>4</v>
      </c>
      <c r="K33" s="8">
        <v>0</v>
      </c>
      <c r="L33" s="8">
        <v>0</v>
      </c>
      <c r="M33" s="8"/>
      <c r="N33" s="8"/>
      <c r="O33" s="8"/>
      <c r="P33" s="8"/>
      <c r="Q33" s="8"/>
      <c r="R33" s="9"/>
      <c r="S33" s="22">
        <f>SUM(C33:R33)</f>
        <v>5</v>
      </c>
    </row>
    <row r="34" spans="1:19" ht="27" customHeight="1">
      <c r="A34" s="82" t="s">
        <v>94</v>
      </c>
      <c r="B34" s="83"/>
      <c r="C34" s="7">
        <v>0</v>
      </c>
      <c r="D34" s="8">
        <v>0</v>
      </c>
      <c r="E34" s="72">
        <v>0</v>
      </c>
      <c r="F34" s="73"/>
      <c r="G34" s="8">
        <v>2</v>
      </c>
      <c r="H34" s="8">
        <v>2</v>
      </c>
      <c r="I34" s="8">
        <v>2</v>
      </c>
      <c r="J34" s="8">
        <v>0</v>
      </c>
      <c r="K34" s="8">
        <v>0</v>
      </c>
      <c r="L34" s="8" t="s">
        <v>209</v>
      </c>
      <c r="M34" s="8"/>
      <c r="N34" s="8"/>
      <c r="O34" s="8"/>
      <c r="P34" s="8"/>
      <c r="Q34" s="8"/>
      <c r="R34" s="9"/>
      <c r="S34" s="22">
        <f>SUM(C34:R34)</f>
        <v>6</v>
      </c>
    </row>
    <row r="35" spans="1:20" ht="21" customHeight="1">
      <c r="A35" s="66" t="s">
        <v>210</v>
      </c>
      <c r="B35" s="68"/>
      <c r="C35" s="66" t="s">
        <v>211</v>
      </c>
      <c r="D35" s="67"/>
      <c r="E35" s="67"/>
      <c r="F35" s="67"/>
      <c r="G35" s="68"/>
      <c r="H35" s="69" t="s">
        <v>212</v>
      </c>
      <c r="I35" s="69"/>
      <c r="J35" s="69"/>
      <c r="K35" s="69"/>
      <c r="L35" s="69" t="s">
        <v>213</v>
      </c>
      <c r="M35" s="69"/>
      <c r="N35" s="69"/>
      <c r="O35" s="69"/>
      <c r="P35" s="69" t="s">
        <v>214</v>
      </c>
      <c r="Q35" s="69"/>
      <c r="R35" s="69"/>
      <c r="S35" s="69"/>
      <c r="T35" s="13"/>
    </row>
    <row r="36" spans="1:20" ht="15" customHeight="1">
      <c r="A36" s="86" t="str">
        <f>A33</f>
        <v>帝　　　京</v>
      </c>
      <c r="B36" s="87"/>
      <c r="C36" s="43" t="s">
        <v>215</v>
      </c>
      <c r="D36" s="43"/>
      <c r="E36" s="17"/>
      <c r="F36" s="43"/>
      <c r="G36" s="43"/>
      <c r="H36" s="65"/>
      <c r="I36" s="57"/>
      <c r="J36" s="57"/>
      <c r="K36" s="58"/>
      <c r="L36" s="43"/>
      <c r="M36" s="43"/>
      <c r="N36" s="59"/>
      <c r="O36" s="60"/>
      <c r="P36" s="63" t="s">
        <v>216</v>
      </c>
      <c r="Q36" s="64"/>
      <c r="R36" s="60"/>
      <c r="S36" s="61"/>
      <c r="T36" s="13"/>
    </row>
    <row r="37" spans="1:20" ht="15" customHeight="1">
      <c r="A37" s="86"/>
      <c r="B37" s="87"/>
      <c r="C37" s="43" t="s">
        <v>217</v>
      </c>
      <c r="D37" s="43"/>
      <c r="E37" s="23" t="s">
        <v>218</v>
      </c>
      <c r="F37" s="62" t="s">
        <v>191</v>
      </c>
      <c r="G37" s="62"/>
      <c r="H37" s="54" t="s">
        <v>192</v>
      </c>
      <c r="I37" s="55"/>
      <c r="J37" s="55"/>
      <c r="K37" s="56"/>
      <c r="L37" s="43"/>
      <c r="M37" s="43"/>
      <c r="N37" s="44"/>
      <c r="O37" s="43"/>
      <c r="P37" s="45" t="s">
        <v>219</v>
      </c>
      <c r="Q37" s="46"/>
      <c r="R37" s="43"/>
      <c r="S37" s="47"/>
      <c r="T37" s="13"/>
    </row>
    <row r="38" spans="1:20" ht="15" customHeight="1">
      <c r="A38" s="88"/>
      <c r="B38" s="89"/>
      <c r="C38" s="48"/>
      <c r="D38" s="90"/>
      <c r="E38" s="16"/>
      <c r="F38" s="48"/>
      <c r="G38" s="48"/>
      <c r="H38" s="40"/>
      <c r="I38" s="41"/>
      <c r="J38" s="41"/>
      <c r="K38" s="42"/>
      <c r="L38" s="48"/>
      <c r="M38" s="48"/>
      <c r="N38" s="49"/>
      <c r="O38" s="48"/>
      <c r="P38" s="50"/>
      <c r="Q38" s="51"/>
      <c r="R38" s="48"/>
      <c r="S38" s="52"/>
      <c r="T38" s="13"/>
    </row>
    <row r="39" spans="1:20" ht="15" customHeight="1">
      <c r="A39" s="84" t="str">
        <f>A34</f>
        <v>東洋大姫路</v>
      </c>
      <c r="B39" s="85"/>
      <c r="C39" s="60" t="s">
        <v>179</v>
      </c>
      <c r="D39" s="60"/>
      <c r="E39" s="17"/>
      <c r="F39" s="43"/>
      <c r="G39" s="43"/>
      <c r="H39" s="54"/>
      <c r="I39" s="55"/>
      <c r="J39" s="55"/>
      <c r="K39" s="56"/>
      <c r="L39" s="43"/>
      <c r="M39" s="43"/>
      <c r="N39" s="44"/>
      <c r="O39" s="43"/>
      <c r="P39" s="45" t="s">
        <v>193</v>
      </c>
      <c r="Q39" s="46"/>
      <c r="R39" s="43"/>
      <c r="S39" s="47"/>
      <c r="T39" s="13"/>
    </row>
    <row r="40" spans="1:19" ht="15" customHeight="1">
      <c r="A40" s="86"/>
      <c r="B40" s="87"/>
      <c r="C40" s="43" t="s">
        <v>60</v>
      </c>
      <c r="D40" s="43"/>
      <c r="E40" s="24" t="s">
        <v>202</v>
      </c>
      <c r="F40" s="43" t="s">
        <v>178</v>
      </c>
      <c r="G40" s="43"/>
      <c r="H40" s="54"/>
      <c r="I40" s="55"/>
      <c r="J40" s="55"/>
      <c r="K40" s="56"/>
      <c r="L40" s="43"/>
      <c r="M40" s="43"/>
      <c r="N40" s="44"/>
      <c r="O40" s="43"/>
      <c r="P40" s="45" t="s">
        <v>194</v>
      </c>
      <c r="Q40" s="46"/>
      <c r="R40" s="43"/>
      <c r="S40" s="47"/>
    </row>
    <row r="41" spans="1:19" ht="15" customHeight="1">
      <c r="A41" s="88"/>
      <c r="B41" s="89"/>
      <c r="C41" s="48" t="s">
        <v>156</v>
      </c>
      <c r="D41" s="48"/>
      <c r="E41" s="25"/>
      <c r="F41" s="48"/>
      <c r="G41" s="48"/>
      <c r="H41" s="40"/>
      <c r="I41" s="41"/>
      <c r="J41" s="41"/>
      <c r="K41" s="42"/>
      <c r="L41" s="48"/>
      <c r="M41" s="48"/>
      <c r="N41" s="49"/>
      <c r="O41" s="48"/>
      <c r="P41" s="50"/>
      <c r="Q41" s="51"/>
      <c r="R41" s="48"/>
      <c r="S41" s="52"/>
    </row>
    <row r="42" spans="3:4" ht="6.75" customHeight="1">
      <c r="C42" s="53"/>
      <c r="D42" s="53"/>
    </row>
  </sheetData>
  <sheetProtection/>
  <mergeCells count="209">
    <mergeCell ref="A19:B19"/>
    <mergeCell ref="A20:B20"/>
    <mergeCell ref="F13:G13"/>
    <mergeCell ref="F14:G14"/>
    <mergeCell ref="F15:G15"/>
    <mergeCell ref="C13:D13"/>
    <mergeCell ref="C14:D14"/>
    <mergeCell ref="H12:I12"/>
    <mergeCell ref="C10:D10"/>
    <mergeCell ref="A6:B6"/>
    <mergeCell ref="A7:B7"/>
    <mergeCell ref="A8:B8"/>
    <mergeCell ref="C1:G1"/>
    <mergeCell ref="A21:B21"/>
    <mergeCell ref="A9:B9"/>
    <mergeCell ref="A10:B12"/>
    <mergeCell ref="C12:D12"/>
    <mergeCell ref="F12:G12"/>
    <mergeCell ref="C9:G9"/>
    <mergeCell ref="A13:B15"/>
    <mergeCell ref="D17:F17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C25:D25"/>
    <mergeCell ref="F25:G25"/>
    <mergeCell ref="C24:D24"/>
    <mergeCell ref="F24:G24"/>
    <mergeCell ref="C23:D23"/>
    <mergeCell ref="F23:G23"/>
    <mergeCell ref="C22:G22"/>
    <mergeCell ref="E32:F32"/>
    <mergeCell ref="E33:F33"/>
    <mergeCell ref="E34:F3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P4:Q4"/>
    <mergeCell ref="N4:O4"/>
    <mergeCell ref="C11:D11"/>
    <mergeCell ref="C15:D15"/>
    <mergeCell ref="D4:F4"/>
    <mergeCell ref="N10:O10"/>
    <mergeCell ref="N14:O14"/>
    <mergeCell ref="N15:O15"/>
    <mergeCell ref="P14:Q14"/>
    <mergeCell ref="P15:Q15"/>
    <mergeCell ref="J11:K11"/>
    <mergeCell ref="L17:M17"/>
    <mergeCell ref="J17:K17"/>
    <mergeCell ref="I3:J3"/>
    <mergeCell ref="J4:K4"/>
    <mergeCell ref="H4:I4"/>
    <mergeCell ref="L9:O9"/>
    <mergeCell ref="H9:K9"/>
    <mergeCell ref="K3:S3"/>
    <mergeCell ref="R4:S4"/>
    <mergeCell ref="P25:Q25"/>
    <mergeCell ref="K1:L1"/>
    <mergeCell ref="L15:M15"/>
    <mergeCell ref="J12:K12"/>
    <mergeCell ref="L10:M10"/>
    <mergeCell ref="L11:M11"/>
    <mergeCell ref="L12:M12"/>
    <mergeCell ref="L13:M13"/>
    <mergeCell ref="L4:M4"/>
    <mergeCell ref="J10:K10"/>
    <mergeCell ref="H17:I17"/>
    <mergeCell ref="P17:Q17"/>
    <mergeCell ref="N17:O17"/>
    <mergeCell ref="H30:I30"/>
    <mergeCell ref="J30:K30"/>
    <mergeCell ref="L30:M30"/>
    <mergeCell ref="H23:I23"/>
    <mergeCell ref="J23:K23"/>
    <mergeCell ref="H24:I24"/>
    <mergeCell ref="J24:K24"/>
    <mergeCell ref="R26:S26"/>
    <mergeCell ref="R17:S17"/>
    <mergeCell ref="H22:K22"/>
    <mergeCell ref="L22:O22"/>
    <mergeCell ref="P22:S22"/>
    <mergeCell ref="R23:S23"/>
    <mergeCell ref="L24:M24"/>
    <mergeCell ref="N24:O24"/>
    <mergeCell ref="P24:Q24"/>
    <mergeCell ref="R24:S24"/>
    <mergeCell ref="L23:M23"/>
    <mergeCell ref="N23:O23"/>
    <mergeCell ref="P23:Q23"/>
    <mergeCell ref="J25:K25"/>
    <mergeCell ref="R28:S28"/>
    <mergeCell ref="C27:D27"/>
    <mergeCell ref="F27:G27"/>
    <mergeCell ref="H27:I27"/>
    <mergeCell ref="J27:K27"/>
    <mergeCell ref="C26:D26"/>
    <mergeCell ref="F26:G26"/>
    <mergeCell ref="H26:I26"/>
    <mergeCell ref="J26:K26"/>
    <mergeCell ref="D30:F30"/>
    <mergeCell ref="C28:D28"/>
    <mergeCell ref="F28:G28"/>
    <mergeCell ref="P30:Q30"/>
    <mergeCell ref="P28:Q28"/>
    <mergeCell ref="R30:S30"/>
    <mergeCell ref="H28:I28"/>
    <mergeCell ref="P27:Q27"/>
    <mergeCell ref="N25:O25"/>
    <mergeCell ref="H25:I25"/>
    <mergeCell ref="R27:S27"/>
    <mergeCell ref="R25:S25"/>
    <mergeCell ref="L26:M26"/>
    <mergeCell ref="N26:O26"/>
    <mergeCell ref="P26:Q26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C35:G35"/>
    <mergeCell ref="H35:K35"/>
    <mergeCell ref="L35:O35"/>
    <mergeCell ref="P35:S35"/>
    <mergeCell ref="P36:Q36"/>
    <mergeCell ref="C36:D36"/>
    <mergeCell ref="F36:G36"/>
    <mergeCell ref="H36:I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9:D39"/>
    <mergeCell ref="F39:G39"/>
    <mergeCell ref="H39:I39"/>
    <mergeCell ref="J39:K39"/>
    <mergeCell ref="L39:M39"/>
    <mergeCell ref="N39:O39"/>
    <mergeCell ref="P39:Q39"/>
    <mergeCell ref="R39:S39"/>
    <mergeCell ref="R40:S40"/>
    <mergeCell ref="C40:D40"/>
    <mergeCell ref="F40:G40"/>
    <mergeCell ref="H40:I40"/>
    <mergeCell ref="J40:K40"/>
    <mergeCell ref="J41:K41"/>
    <mergeCell ref="L40:M40"/>
    <mergeCell ref="N40:O40"/>
    <mergeCell ref="P40:Q40"/>
    <mergeCell ref="C42:D42"/>
    <mergeCell ref="L41:M41"/>
    <mergeCell ref="N41:O41"/>
    <mergeCell ref="P41:Q41"/>
    <mergeCell ref="R41:S41"/>
    <mergeCell ref="C41:D41"/>
    <mergeCell ref="F41:G41"/>
    <mergeCell ref="H41:I41"/>
  </mergeCells>
  <dataValidations count="3">
    <dataValidation allowBlank="1" showInputMessage="1" showErrorMessage="1" imeMode="on" sqref="E36:E41 A33:B34 E23:E28 E10:E15 A20:B21 A7:B8"/>
    <dataValidation allowBlank="1" showInputMessage="1" showErrorMessage="1" imeMode="halfAlpha" sqref="N30:O30 J30:K30 C33:R34 C20:R21 J17:K17 N17:O17 K1:L1 N1 P1 C7:R8 I1 N4:O4 J4:K4"/>
    <dataValidation type="list" allowBlank="1" showInputMessage="1" showErrorMessage="1" sqref="B1">
      <formula1>"年度,回"</formula1>
    </dataValidation>
  </dataValidations>
  <printOptions/>
  <pageMargins left="0.74" right="0.38" top="0.3" bottom="0.34" header="0.17" footer="0.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T28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29" t="s">
        <v>28</v>
      </c>
      <c r="B1" s="31" t="s">
        <v>29</v>
      </c>
      <c r="C1" s="91" t="s">
        <v>31</v>
      </c>
      <c r="D1" s="91"/>
      <c r="E1" s="91"/>
      <c r="F1" s="91"/>
      <c r="G1" s="91"/>
      <c r="H1" s="28" t="s">
        <v>45</v>
      </c>
      <c r="I1" s="30">
        <v>3</v>
      </c>
      <c r="J1" s="12" t="s">
        <v>46</v>
      </c>
      <c r="K1" s="81">
        <v>2006</v>
      </c>
      <c r="L1" s="81"/>
      <c r="M1" s="12" t="s">
        <v>47</v>
      </c>
      <c r="N1" s="26">
        <v>10</v>
      </c>
      <c r="O1" s="12" t="s">
        <v>0</v>
      </c>
      <c r="P1" s="26">
        <v>2</v>
      </c>
      <c r="Q1" s="28" t="s">
        <v>124</v>
      </c>
      <c r="R1" s="26" t="s">
        <v>132</v>
      </c>
      <c r="S1" s="27" t="s">
        <v>52</v>
      </c>
    </row>
    <row r="2" ht="11.25" customHeight="1"/>
    <row r="3" spans="9:19" ht="16.5" customHeight="1">
      <c r="I3" s="75" t="s">
        <v>53</v>
      </c>
      <c r="J3" s="75"/>
      <c r="K3" s="48" t="s">
        <v>32</v>
      </c>
      <c r="L3" s="48"/>
      <c r="M3" s="48"/>
      <c r="N3" s="48"/>
      <c r="O3" s="48"/>
      <c r="P3" s="48"/>
      <c r="Q3" s="48"/>
      <c r="R3" s="48"/>
      <c r="S3" s="48"/>
    </row>
    <row r="4" spans="1:19" ht="18.75" customHeight="1">
      <c r="A4" s="2">
        <v>2</v>
      </c>
      <c r="B4" s="3" t="s">
        <v>1</v>
      </c>
      <c r="C4" s="4"/>
      <c r="D4" s="75" t="s">
        <v>48</v>
      </c>
      <c r="E4" s="75"/>
      <c r="F4" s="75"/>
      <c r="H4" s="80" t="s">
        <v>49</v>
      </c>
      <c r="I4" s="80"/>
      <c r="J4" s="74">
        <v>0.49375</v>
      </c>
      <c r="K4" s="74"/>
      <c r="L4" s="76" t="s">
        <v>50</v>
      </c>
      <c r="M4" s="76"/>
      <c r="N4" s="74">
        <v>0.5888888888888889</v>
      </c>
      <c r="O4" s="74"/>
      <c r="P4" s="76" t="s">
        <v>51</v>
      </c>
      <c r="Q4" s="76"/>
      <c r="R4" s="77">
        <f>SUM(N4-J4)</f>
        <v>0.09513888888888888</v>
      </c>
      <c r="S4" s="7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6" t="s">
        <v>2</v>
      </c>
      <c r="B6" s="67"/>
      <c r="C6" s="18">
        <v>1</v>
      </c>
      <c r="D6" s="19">
        <v>2</v>
      </c>
      <c r="E6" s="70">
        <v>3</v>
      </c>
      <c r="F6" s="70"/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20">
        <v>15</v>
      </c>
      <c r="S6" s="10" t="s">
        <v>3</v>
      </c>
    </row>
    <row r="7" spans="1:19" ht="27.75" customHeight="1">
      <c r="A7" s="82" t="s">
        <v>133</v>
      </c>
      <c r="B7" s="83"/>
      <c r="C7" s="7">
        <v>1</v>
      </c>
      <c r="D7" s="8">
        <v>0</v>
      </c>
      <c r="E7" s="71">
        <v>0</v>
      </c>
      <c r="F7" s="71"/>
      <c r="G7" s="8">
        <v>0</v>
      </c>
      <c r="H7" s="8">
        <v>0</v>
      </c>
      <c r="I7" s="8">
        <v>3</v>
      </c>
      <c r="J7" s="8">
        <v>2</v>
      </c>
      <c r="K7" s="8">
        <v>0</v>
      </c>
      <c r="L7" s="8">
        <v>0</v>
      </c>
      <c r="M7" s="8"/>
      <c r="N7" s="8"/>
      <c r="O7" s="8"/>
      <c r="P7" s="8"/>
      <c r="Q7" s="8"/>
      <c r="R7" s="9"/>
      <c r="S7" s="10">
        <f>SUM(C7:R7)</f>
        <v>6</v>
      </c>
    </row>
    <row r="8" spans="1:19" ht="27.75" customHeight="1">
      <c r="A8" s="82" t="s">
        <v>55</v>
      </c>
      <c r="B8" s="83"/>
      <c r="C8" s="7">
        <v>0</v>
      </c>
      <c r="D8" s="8">
        <v>2</v>
      </c>
      <c r="E8" s="71">
        <v>0</v>
      </c>
      <c r="F8" s="71"/>
      <c r="G8" s="8">
        <v>0</v>
      </c>
      <c r="H8" s="8">
        <v>0</v>
      </c>
      <c r="I8" s="8">
        <v>0</v>
      </c>
      <c r="J8" s="8">
        <v>0</v>
      </c>
      <c r="K8" s="8">
        <v>1</v>
      </c>
      <c r="L8" s="8">
        <v>0</v>
      </c>
      <c r="M8" s="8"/>
      <c r="N8" s="8"/>
      <c r="O8" s="8"/>
      <c r="P8" s="8"/>
      <c r="Q8" s="8"/>
      <c r="R8" s="9"/>
      <c r="S8" s="11">
        <f>SUM(C8:R8)</f>
        <v>3</v>
      </c>
    </row>
    <row r="9" spans="1:20" ht="21" customHeight="1">
      <c r="A9" s="66" t="s">
        <v>125</v>
      </c>
      <c r="B9" s="68"/>
      <c r="C9" s="66" t="s">
        <v>126</v>
      </c>
      <c r="D9" s="67"/>
      <c r="E9" s="67"/>
      <c r="F9" s="67"/>
      <c r="G9" s="68"/>
      <c r="H9" s="69" t="s">
        <v>127</v>
      </c>
      <c r="I9" s="69"/>
      <c r="J9" s="69"/>
      <c r="K9" s="69"/>
      <c r="L9" s="69" t="s">
        <v>128</v>
      </c>
      <c r="M9" s="69"/>
      <c r="N9" s="69"/>
      <c r="O9" s="69"/>
      <c r="P9" s="69" t="s">
        <v>129</v>
      </c>
      <c r="Q9" s="69"/>
      <c r="R9" s="69"/>
      <c r="S9" s="69"/>
      <c r="T9" s="13"/>
    </row>
    <row r="10" spans="1:20" ht="15" customHeight="1">
      <c r="A10" s="86" t="str">
        <f>A7</f>
        <v>静岡商業</v>
      </c>
      <c r="B10" s="87"/>
      <c r="C10" s="43"/>
      <c r="D10" s="43"/>
      <c r="E10" s="17"/>
      <c r="F10" s="43"/>
      <c r="G10" s="43"/>
      <c r="H10" s="65"/>
      <c r="I10" s="57"/>
      <c r="J10" s="57"/>
      <c r="K10" s="58"/>
      <c r="L10" s="43"/>
      <c r="M10" s="43"/>
      <c r="N10" s="59"/>
      <c r="O10" s="60"/>
      <c r="P10" s="63"/>
      <c r="Q10" s="64"/>
      <c r="R10" s="60"/>
      <c r="S10" s="61"/>
      <c r="T10" s="13"/>
    </row>
    <row r="11" spans="1:20" ht="15" customHeight="1">
      <c r="A11" s="86"/>
      <c r="B11" s="87"/>
      <c r="C11" s="43" t="s">
        <v>36</v>
      </c>
      <c r="D11" s="43"/>
      <c r="E11" s="23" t="s">
        <v>130</v>
      </c>
      <c r="F11" s="62" t="s">
        <v>40</v>
      </c>
      <c r="G11" s="62"/>
      <c r="H11" s="54" t="s">
        <v>137</v>
      </c>
      <c r="I11" s="55"/>
      <c r="J11" s="55"/>
      <c r="K11" s="56"/>
      <c r="L11" s="43" t="s">
        <v>139</v>
      </c>
      <c r="M11" s="43"/>
      <c r="N11" s="44"/>
      <c r="O11" s="43"/>
      <c r="P11" s="45"/>
      <c r="Q11" s="46"/>
      <c r="R11" s="43"/>
      <c r="S11" s="47"/>
      <c r="T11" s="13"/>
    </row>
    <row r="12" spans="1:20" ht="15" customHeight="1">
      <c r="A12" s="88"/>
      <c r="B12" s="89"/>
      <c r="C12" s="48"/>
      <c r="D12" s="90"/>
      <c r="E12" s="16"/>
      <c r="F12" s="48"/>
      <c r="G12" s="48"/>
      <c r="H12" s="40"/>
      <c r="I12" s="41"/>
      <c r="J12" s="41"/>
      <c r="K12" s="42"/>
      <c r="L12" s="48"/>
      <c r="M12" s="48"/>
      <c r="N12" s="49"/>
      <c r="O12" s="48"/>
      <c r="P12" s="50"/>
      <c r="Q12" s="51"/>
      <c r="R12" s="48"/>
      <c r="S12" s="52"/>
      <c r="T12" s="13"/>
    </row>
    <row r="13" spans="1:20" ht="15" customHeight="1">
      <c r="A13" s="84" t="str">
        <f>A8</f>
        <v>八重山商工</v>
      </c>
      <c r="B13" s="85"/>
      <c r="C13" s="60"/>
      <c r="D13" s="60"/>
      <c r="E13" s="17"/>
      <c r="F13" s="43" t="s">
        <v>136</v>
      </c>
      <c r="G13" s="43"/>
      <c r="H13" s="54"/>
      <c r="I13" s="55"/>
      <c r="J13" s="55"/>
      <c r="K13" s="56"/>
      <c r="L13" s="43"/>
      <c r="M13" s="43"/>
      <c r="N13" s="44"/>
      <c r="O13" s="43"/>
      <c r="P13" s="45"/>
      <c r="Q13" s="46"/>
      <c r="R13" s="43"/>
      <c r="S13" s="47"/>
      <c r="T13" s="13"/>
    </row>
    <row r="14" spans="1:19" ht="15" customHeight="1">
      <c r="A14" s="86"/>
      <c r="B14" s="87"/>
      <c r="C14" s="43" t="s">
        <v>135</v>
      </c>
      <c r="D14" s="43"/>
      <c r="E14" s="24" t="s">
        <v>130</v>
      </c>
      <c r="F14" s="43" t="s">
        <v>61</v>
      </c>
      <c r="G14" s="43"/>
      <c r="H14" s="54"/>
      <c r="I14" s="55"/>
      <c r="J14" s="55"/>
      <c r="K14" s="56"/>
      <c r="L14" s="43"/>
      <c r="M14" s="43"/>
      <c r="N14" s="44"/>
      <c r="O14" s="43"/>
      <c r="P14" s="45" t="s">
        <v>140</v>
      </c>
      <c r="Q14" s="46"/>
      <c r="R14" s="43" t="s">
        <v>141</v>
      </c>
      <c r="S14" s="47"/>
    </row>
    <row r="15" spans="1:19" ht="15" customHeight="1">
      <c r="A15" s="88"/>
      <c r="B15" s="89"/>
      <c r="C15" s="48" t="s">
        <v>56</v>
      </c>
      <c r="D15" s="48"/>
      <c r="E15" s="25"/>
      <c r="F15" s="48"/>
      <c r="G15" s="48"/>
      <c r="H15" s="40"/>
      <c r="I15" s="41"/>
      <c r="J15" s="41"/>
      <c r="K15" s="42"/>
      <c r="L15" s="48"/>
      <c r="M15" s="48"/>
      <c r="N15" s="49"/>
      <c r="O15" s="48"/>
      <c r="P15" s="50"/>
      <c r="Q15" s="51"/>
      <c r="R15" s="48"/>
      <c r="S15" s="52"/>
    </row>
    <row r="16" spans="12:19" ht="9" customHeight="1">
      <c r="L16" s="14"/>
      <c r="M16" s="14"/>
      <c r="N16" s="14"/>
      <c r="O16" s="14"/>
      <c r="P16" s="14"/>
      <c r="Q16" s="14"/>
      <c r="R16" s="14"/>
      <c r="S16" s="14"/>
    </row>
    <row r="17" spans="1:19" ht="18" customHeight="1">
      <c r="A17" s="3">
        <v>2</v>
      </c>
      <c r="B17" s="3" t="s">
        <v>131</v>
      </c>
      <c r="C17" s="4"/>
      <c r="D17" s="75" t="s">
        <v>4</v>
      </c>
      <c r="E17" s="75"/>
      <c r="F17" s="75"/>
      <c r="H17" s="75" t="s">
        <v>5</v>
      </c>
      <c r="I17" s="75"/>
      <c r="J17" s="74">
        <v>0.611111111111111</v>
      </c>
      <c r="K17" s="74"/>
      <c r="L17" s="79" t="s">
        <v>6</v>
      </c>
      <c r="M17" s="79"/>
      <c r="N17" s="74">
        <v>0.6944444444444445</v>
      </c>
      <c r="O17" s="74"/>
      <c r="P17" s="79" t="s">
        <v>7</v>
      </c>
      <c r="Q17" s="79"/>
      <c r="R17" s="78">
        <f>SUM(N17-J17)</f>
        <v>0.08333333333333348</v>
      </c>
      <c r="S17" s="78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66" t="s">
        <v>2</v>
      </c>
      <c r="B19" s="68"/>
      <c r="C19" s="18">
        <v>1</v>
      </c>
      <c r="D19" s="19">
        <v>2</v>
      </c>
      <c r="E19" s="70">
        <v>3</v>
      </c>
      <c r="F19" s="70"/>
      <c r="G19" s="19">
        <v>4</v>
      </c>
      <c r="H19" s="19">
        <v>5</v>
      </c>
      <c r="I19" s="19">
        <v>6</v>
      </c>
      <c r="J19" s="19">
        <v>7</v>
      </c>
      <c r="K19" s="19">
        <v>8</v>
      </c>
      <c r="L19" s="19">
        <v>9</v>
      </c>
      <c r="M19" s="19">
        <v>10</v>
      </c>
      <c r="N19" s="19">
        <v>11</v>
      </c>
      <c r="O19" s="19">
        <v>12</v>
      </c>
      <c r="P19" s="19">
        <v>13</v>
      </c>
      <c r="Q19" s="19">
        <v>14</v>
      </c>
      <c r="R19" s="21">
        <v>15</v>
      </c>
      <c r="S19" s="10" t="s">
        <v>3</v>
      </c>
    </row>
    <row r="20" spans="1:19" ht="27" customHeight="1">
      <c r="A20" s="82" t="s">
        <v>67</v>
      </c>
      <c r="B20" s="83"/>
      <c r="C20" s="15">
        <v>0</v>
      </c>
      <c r="D20" s="8">
        <v>1</v>
      </c>
      <c r="E20" s="71">
        <v>1</v>
      </c>
      <c r="F20" s="71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4</v>
      </c>
      <c r="M20" s="8"/>
      <c r="N20" s="8"/>
      <c r="O20" s="8"/>
      <c r="P20" s="8"/>
      <c r="Q20" s="8"/>
      <c r="R20" s="9"/>
      <c r="S20" s="10">
        <f>SUM(C20:R20)</f>
        <v>6</v>
      </c>
    </row>
    <row r="21" spans="1:19" ht="27" customHeight="1">
      <c r="A21" s="82" t="s">
        <v>79</v>
      </c>
      <c r="B21" s="83"/>
      <c r="C21" s="15">
        <v>0</v>
      </c>
      <c r="D21" s="8">
        <v>0</v>
      </c>
      <c r="E21" s="71">
        <v>0</v>
      </c>
      <c r="F21" s="71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2</v>
      </c>
      <c r="M21" s="8"/>
      <c r="N21" s="8"/>
      <c r="O21" s="8"/>
      <c r="P21" s="8"/>
      <c r="Q21" s="8"/>
      <c r="R21" s="9"/>
      <c r="S21" s="22">
        <f>SUM(C21:R21)</f>
        <v>2</v>
      </c>
    </row>
    <row r="22" spans="1:20" ht="21" customHeight="1">
      <c r="A22" s="66" t="s">
        <v>125</v>
      </c>
      <c r="B22" s="68"/>
      <c r="C22" s="66" t="s">
        <v>126</v>
      </c>
      <c r="D22" s="67"/>
      <c r="E22" s="67"/>
      <c r="F22" s="67"/>
      <c r="G22" s="68"/>
      <c r="H22" s="69" t="s">
        <v>127</v>
      </c>
      <c r="I22" s="69"/>
      <c r="J22" s="69"/>
      <c r="K22" s="69"/>
      <c r="L22" s="69" t="s">
        <v>128</v>
      </c>
      <c r="M22" s="69"/>
      <c r="N22" s="69"/>
      <c r="O22" s="69"/>
      <c r="P22" s="69" t="s">
        <v>129</v>
      </c>
      <c r="Q22" s="69"/>
      <c r="R22" s="69"/>
      <c r="S22" s="69"/>
      <c r="T22" s="13"/>
    </row>
    <row r="23" spans="1:20" ht="15" customHeight="1">
      <c r="A23" s="86" t="str">
        <f>A20</f>
        <v>駒大苫小牧</v>
      </c>
      <c r="B23" s="87"/>
      <c r="C23" s="43" t="s">
        <v>75</v>
      </c>
      <c r="D23" s="43"/>
      <c r="E23" s="17"/>
      <c r="F23" s="43"/>
      <c r="G23" s="43"/>
      <c r="H23" s="65"/>
      <c r="I23" s="57"/>
      <c r="J23" s="57"/>
      <c r="K23" s="58"/>
      <c r="L23" s="43"/>
      <c r="M23" s="43"/>
      <c r="N23" s="59"/>
      <c r="O23" s="60"/>
      <c r="P23" s="63"/>
      <c r="Q23" s="64"/>
      <c r="R23" s="60"/>
      <c r="S23" s="61"/>
      <c r="T23" s="13"/>
    </row>
    <row r="24" spans="1:20" ht="15" customHeight="1">
      <c r="A24" s="86"/>
      <c r="B24" s="87"/>
      <c r="C24" s="43" t="s">
        <v>155</v>
      </c>
      <c r="D24" s="43"/>
      <c r="E24" s="23" t="s">
        <v>130</v>
      </c>
      <c r="F24" s="62" t="s">
        <v>73</v>
      </c>
      <c r="G24" s="62"/>
      <c r="H24" s="54" t="s">
        <v>162</v>
      </c>
      <c r="I24" s="55"/>
      <c r="J24" s="55"/>
      <c r="K24" s="56"/>
      <c r="L24" s="43" t="s">
        <v>162</v>
      </c>
      <c r="M24" s="43"/>
      <c r="N24" s="44"/>
      <c r="O24" s="43"/>
      <c r="P24" s="45" t="s">
        <v>160</v>
      </c>
      <c r="Q24" s="46"/>
      <c r="R24" s="43"/>
      <c r="S24" s="47"/>
      <c r="T24" s="13"/>
    </row>
    <row r="25" spans="1:20" ht="15" customHeight="1">
      <c r="A25" s="88"/>
      <c r="B25" s="89"/>
      <c r="C25" s="48" t="s">
        <v>156</v>
      </c>
      <c r="D25" s="90"/>
      <c r="E25" s="16"/>
      <c r="F25" s="48" t="s">
        <v>74</v>
      </c>
      <c r="G25" s="48"/>
      <c r="H25" s="40" t="s">
        <v>163</v>
      </c>
      <c r="I25" s="41"/>
      <c r="J25" s="41"/>
      <c r="K25" s="42"/>
      <c r="L25" s="48"/>
      <c r="M25" s="48"/>
      <c r="N25" s="49"/>
      <c r="O25" s="48"/>
      <c r="P25" s="50"/>
      <c r="Q25" s="51"/>
      <c r="R25" s="48"/>
      <c r="S25" s="52"/>
      <c r="T25" s="13"/>
    </row>
    <row r="26" spans="1:20" ht="15" customHeight="1">
      <c r="A26" s="84" t="str">
        <f>A21</f>
        <v>鹿児島工業</v>
      </c>
      <c r="B26" s="85"/>
      <c r="C26" s="60" t="s">
        <v>157</v>
      </c>
      <c r="D26" s="60"/>
      <c r="E26" s="17"/>
      <c r="F26" s="43"/>
      <c r="G26" s="43"/>
      <c r="H26" s="54"/>
      <c r="I26" s="55"/>
      <c r="J26" s="55"/>
      <c r="K26" s="56"/>
      <c r="L26" s="43"/>
      <c r="M26" s="43"/>
      <c r="N26" s="44"/>
      <c r="O26" s="43"/>
      <c r="P26" s="45"/>
      <c r="Q26" s="46"/>
      <c r="R26" s="43"/>
      <c r="S26" s="47"/>
      <c r="T26" s="13"/>
    </row>
    <row r="27" spans="1:19" ht="15" customHeight="1">
      <c r="A27" s="86"/>
      <c r="B27" s="87"/>
      <c r="C27" s="43" t="s">
        <v>158</v>
      </c>
      <c r="D27" s="43"/>
      <c r="E27" s="24" t="s">
        <v>130</v>
      </c>
      <c r="F27" s="43" t="s">
        <v>83</v>
      </c>
      <c r="G27" s="43"/>
      <c r="H27" s="54"/>
      <c r="I27" s="55"/>
      <c r="J27" s="55"/>
      <c r="K27" s="56"/>
      <c r="L27" s="43"/>
      <c r="M27" s="43"/>
      <c r="N27" s="44"/>
      <c r="O27" s="43"/>
      <c r="P27" s="45" t="s">
        <v>161</v>
      </c>
      <c r="Q27" s="46"/>
      <c r="R27" s="43"/>
      <c r="S27" s="47"/>
    </row>
    <row r="28" spans="1:19" ht="15" customHeight="1">
      <c r="A28" s="88"/>
      <c r="B28" s="89"/>
      <c r="C28" s="48" t="s">
        <v>159</v>
      </c>
      <c r="D28" s="48"/>
      <c r="E28" s="25"/>
      <c r="F28" s="48"/>
      <c r="G28" s="48"/>
      <c r="H28" s="40"/>
      <c r="I28" s="41"/>
      <c r="J28" s="41"/>
      <c r="K28" s="42"/>
      <c r="L28" s="48"/>
      <c r="M28" s="48"/>
      <c r="N28" s="49"/>
      <c r="O28" s="48"/>
      <c r="P28" s="50"/>
      <c r="Q28" s="51"/>
      <c r="R28" s="48"/>
      <c r="S28" s="52"/>
    </row>
    <row r="29" ht="9" customHeight="1"/>
  </sheetData>
  <sheetProtection/>
  <mergeCells count="140"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H28:I28"/>
    <mergeCell ref="P27:Q27"/>
    <mergeCell ref="N25:O25"/>
    <mergeCell ref="H25:I25"/>
    <mergeCell ref="R27:S27"/>
    <mergeCell ref="R25:S25"/>
    <mergeCell ref="L26:M26"/>
    <mergeCell ref="N26:O26"/>
    <mergeCell ref="P26:Q26"/>
    <mergeCell ref="C28:D28"/>
    <mergeCell ref="F28:G28"/>
    <mergeCell ref="P28:Q28"/>
    <mergeCell ref="J25:K25"/>
    <mergeCell ref="R28:S28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R26:S26"/>
    <mergeCell ref="R17:S17"/>
    <mergeCell ref="H22:K22"/>
    <mergeCell ref="L22:O22"/>
    <mergeCell ref="P22:S22"/>
    <mergeCell ref="H17:I17"/>
    <mergeCell ref="P17:Q17"/>
    <mergeCell ref="N17:O17"/>
    <mergeCell ref="H23:I23"/>
    <mergeCell ref="J23:K23"/>
    <mergeCell ref="H24:I24"/>
    <mergeCell ref="J24:K24"/>
    <mergeCell ref="P25:Q25"/>
    <mergeCell ref="K1:L1"/>
    <mergeCell ref="L15:M15"/>
    <mergeCell ref="J12:K12"/>
    <mergeCell ref="L10:M10"/>
    <mergeCell ref="L11:M11"/>
    <mergeCell ref="L12:M12"/>
    <mergeCell ref="L13:M13"/>
    <mergeCell ref="L4:M4"/>
    <mergeCell ref="J10:K10"/>
    <mergeCell ref="J11:K11"/>
    <mergeCell ref="L17:M17"/>
    <mergeCell ref="J17:K17"/>
    <mergeCell ref="I3:J3"/>
    <mergeCell ref="J4:K4"/>
    <mergeCell ref="H4:I4"/>
    <mergeCell ref="L9:O9"/>
    <mergeCell ref="H9:K9"/>
    <mergeCell ref="K3:S3"/>
    <mergeCell ref="R4:S4"/>
    <mergeCell ref="P4:Q4"/>
    <mergeCell ref="N4:O4"/>
    <mergeCell ref="C11:D11"/>
    <mergeCell ref="C15:D15"/>
    <mergeCell ref="D4:F4"/>
    <mergeCell ref="N10:O10"/>
    <mergeCell ref="N14:O14"/>
    <mergeCell ref="N15:O15"/>
    <mergeCell ref="P14:Q14"/>
    <mergeCell ref="P15:Q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R10:S10"/>
    <mergeCell ref="N11:O11"/>
    <mergeCell ref="N12:O12"/>
    <mergeCell ref="P11:Q11"/>
    <mergeCell ref="P12:Q12"/>
    <mergeCell ref="R11:S11"/>
    <mergeCell ref="R12:S12"/>
    <mergeCell ref="P10:Q10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C25:D25"/>
    <mergeCell ref="F25:G25"/>
    <mergeCell ref="C24:D24"/>
    <mergeCell ref="F24:G24"/>
    <mergeCell ref="C23:D23"/>
    <mergeCell ref="F23:G23"/>
    <mergeCell ref="C22:G22"/>
    <mergeCell ref="A22:B22"/>
    <mergeCell ref="A23:B25"/>
    <mergeCell ref="A26:B28"/>
    <mergeCell ref="A21:B21"/>
    <mergeCell ref="A9:B9"/>
    <mergeCell ref="A10:B12"/>
    <mergeCell ref="C12:D12"/>
    <mergeCell ref="F12:G12"/>
    <mergeCell ref="C9:G9"/>
    <mergeCell ref="A13:B15"/>
    <mergeCell ref="D17:F17"/>
    <mergeCell ref="A6:B6"/>
    <mergeCell ref="A7:B7"/>
    <mergeCell ref="A8:B8"/>
    <mergeCell ref="C1:G1"/>
    <mergeCell ref="A19:B19"/>
    <mergeCell ref="A20:B20"/>
    <mergeCell ref="F13:G13"/>
    <mergeCell ref="F14:G14"/>
    <mergeCell ref="F15:G15"/>
    <mergeCell ref="C13:D13"/>
    <mergeCell ref="C14:D14"/>
    <mergeCell ref="H12:I12"/>
    <mergeCell ref="C10:D10"/>
  </mergeCells>
  <dataValidations count="3">
    <dataValidation allowBlank="1" showInputMessage="1" showErrorMessage="1" imeMode="on" sqref="E23:E28 A20:B21 E10:E15 R1"/>
    <dataValidation allowBlank="1" showInputMessage="1" showErrorMessage="1" imeMode="halfAlpha" sqref="N17:O17 J17:K17 C20:R21 C7:R8 J4:K4 N4:O4 I1 P1 N1 K1:L1"/>
    <dataValidation type="list" allowBlank="1" showInputMessage="1" showErrorMessage="1" sqref="B1">
      <formula1>"年度,回"</formula1>
    </dataValidation>
  </dataValidations>
  <printOptions/>
  <pageMargins left="0.74" right="0.38" top="0.3" bottom="0.34" header="0.17" footer="0.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T29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29" t="s">
        <v>28</v>
      </c>
      <c r="B1" s="31" t="s">
        <v>29</v>
      </c>
      <c r="C1" s="91" t="s">
        <v>31</v>
      </c>
      <c r="D1" s="91"/>
      <c r="E1" s="91"/>
      <c r="F1" s="91"/>
      <c r="G1" s="91"/>
      <c r="H1" s="28" t="s">
        <v>45</v>
      </c>
      <c r="I1" s="30">
        <v>4</v>
      </c>
      <c r="J1" s="12" t="s">
        <v>46</v>
      </c>
      <c r="K1" s="81">
        <v>2006</v>
      </c>
      <c r="L1" s="81"/>
      <c r="M1" s="12" t="s">
        <v>47</v>
      </c>
      <c r="N1" s="26">
        <v>10</v>
      </c>
      <c r="O1" s="12" t="s">
        <v>0</v>
      </c>
      <c r="P1" s="26">
        <v>3</v>
      </c>
      <c r="Q1" s="28" t="s">
        <v>124</v>
      </c>
      <c r="R1" s="26" t="s">
        <v>150</v>
      </c>
      <c r="S1" s="27" t="s">
        <v>52</v>
      </c>
    </row>
    <row r="2" ht="11.25" customHeight="1"/>
    <row r="3" spans="9:19" ht="16.5" customHeight="1">
      <c r="I3" s="75" t="s">
        <v>53</v>
      </c>
      <c r="J3" s="75"/>
      <c r="K3" s="48" t="s">
        <v>32</v>
      </c>
      <c r="L3" s="48"/>
      <c r="M3" s="48"/>
      <c r="N3" s="48"/>
      <c r="O3" s="48"/>
      <c r="P3" s="48"/>
      <c r="Q3" s="48"/>
      <c r="R3" s="48"/>
      <c r="S3" s="48"/>
    </row>
    <row r="4" spans="1:19" ht="18.75" customHeight="1">
      <c r="A4" s="48" t="s">
        <v>151</v>
      </c>
      <c r="B4" s="48"/>
      <c r="C4" s="4"/>
      <c r="D4" s="75" t="s">
        <v>48</v>
      </c>
      <c r="E4" s="75"/>
      <c r="F4" s="75"/>
      <c r="H4" s="80" t="s">
        <v>49</v>
      </c>
      <c r="I4" s="80"/>
      <c r="J4" s="74">
        <v>0.4166666666666667</v>
      </c>
      <c r="K4" s="74"/>
      <c r="L4" s="76" t="s">
        <v>50</v>
      </c>
      <c r="M4" s="76"/>
      <c r="N4" s="74">
        <v>0.5006944444444444</v>
      </c>
      <c r="O4" s="74"/>
      <c r="P4" s="76" t="s">
        <v>51</v>
      </c>
      <c r="Q4" s="76"/>
      <c r="R4" s="77">
        <f>SUM(N4-J4)</f>
        <v>0.08402777777777776</v>
      </c>
      <c r="S4" s="7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6" t="s">
        <v>2</v>
      </c>
      <c r="B6" s="67"/>
      <c r="C6" s="18">
        <v>1</v>
      </c>
      <c r="D6" s="19">
        <v>2</v>
      </c>
      <c r="E6" s="70">
        <v>3</v>
      </c>
      <c r="F6" s="70"/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20">
        <v>15</v>
      </c>
      <c r="S6" s="10" t="s">
        <v>3</v>
      </c>
    </row>
    <row r="7" spans="1:19" ht="27.75" customHeight="1">
      <c r="A7" s="82" t="s">
        <v>97</v>
      </c>
      <c r="B7" s="83"/>
      <c r="C7" s="7">
        <v>1</v>
      </c>
      <c r="D7" s="8">
        <v>1</v>
      </c>
      <c r="E7" s="71">
        <v>2</v>
      </c>
      <c r="F7" s="71"/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/>
      <c r="N7" s="8"/>
      <c r="O7" s="8"/>
      <c r="P7" s="8"/>
      <c r="Q7" s="8"/>
      <c r="R7" s="9"/>
      <c r="S7" s="10">
        <f>SUM(C7:R7)</f>
        <v>4</v>
      </c>
    </row>
    <row r="8" spans="1:19" ht="27.75" customHeight="1">
      <c r="A8" s="82" t="s">
        <v>33</v>
      </c>
      <c r="B8" s="83"/>
      <c r="C8" s="7">
        <v>2</v>
      </c>
      <c r="D8" s="8">
        <v>0</v>
      </c>
      <c r="E8" s="71">
        <v>1</v>
      </c>
      <c r="F8" s="71"/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/>
      <c r="N8" s="8"/>
      <c r="O8" s="8"/>
      <c r="P8" s="8"/>
      <c r="Q8" s="8"/>
      <c r="R8" s="9"/>
      <c r="S8" s="11">
        <f>SUM(C8:R8)</f>
        <v>3</v>
      </c>
    </row>
    <row r="9" spans="1:20" ht="21" customHeight="1">
      <c r="A9" s="66" t="s">
        <v>125</v>
      </c>
      <c r="B9" s="68"/>
      <c r="C9" s="66" t="s">
        <v>126</v>
      </c>
      <c r="D9" s="67"/>
      <c r="E9" s="67"/>
      <c r="F9" s="67"/>
      <c r="G9" s="68"/>
      <c r="H9" s="69" t="s">
        <v>127</v>
      </c>
      <c r="I9" s="69"/>
      <c r="J9" s="69"/>
      <c r="K9" s="69"/>
      <c r="L9" s="69" t="s">
        <v>128</v>
      </c>
      <c r="M9" s="69"/>
      <c r="N9" s="69"/>
      <c r="O9" s="69"/>
      <c r="P9" s="69" t="s">
        <v>129</v>
      </c>
      <c r="Q9" s="69"/>
      <c r="R9" s="69"/>
      <c r="S9" s="69"/>
      <c r="T9" s="13"/>
    </row>
    <row r="10" spans="1:20" ht="15" customHeight="1">
      <c r="A10" s="86" t="str">
        <f>A7</f>
        <v>早稲田実業</v>
      </c>
      <c r="B10" s="87"/>
      <c r="C10" s="43"/>
      <c r="D10" s="43"/>
      <c r="E10" s="17"/>
      <c r="F10" s="43"/>
      <c r="G10" s="43"/>
      <c r="H10" s="65"/>
      <c r="I10" s="57"/>
      <c r="J10" s="57"/>
      <c r="K10" s="58"/>
      <c r="L10" s="43"/>
      <c r="M10" s="43"/>
      <c r="N10" s="59"/>
      <c r="O10" s="60"/>
      <c r="P10" s="63"/>
      <c r="Q10" s="64"/>
      <c r="R10" s="60"/>
      <c r="S10" s="61"/>
      <c r="T10" s="13"/>
    </row>
    <row r="11" spans="1:20" ht="15" customHeight="1">
      <c r="A11" s="86"/>
      <c r="B11" s="87"/>
      <c r="C11" s="43" t="s">
        <v>85</v>
      </c>
      <c r="D11" s="43"/>
      <c r="E11" s="23" t="s">
        <v>130</v>
      </c>
      <c r="F11" s="62" t="s">
        <v>171</v>
      </c>
      <c r="G11" s="62"/>
      <c r="H11" s="54"/>
      <c r="I11" s="55"/>
      <c r="J11" s="55"/>
      <c r="K11" s="56"/>
      <c r="L11" s="43" t="s">
        <v>174</v>
      </c>
      <c r="M11" s="43"/>
      <c r="N11" s="44"/>
      <c r="O11" s="43"/>
      <c r="P11" s="45" t="s">
        <v>176</v>
      </c>
      <c r="Q11" s="46"/>
      <c r="R11" s="43"/>
      <c r="S11" s="47"/>
      <c r="T11" s="13"/>
    </row>
    <row r="12" spans="1:20" ht="15" customHeight="1">
      <c r="A12" s="88"/>
      <c r="B12" s="89"/>
      <c r="C12" s="48"/>
      <c r="D12" s="90"/>
      <c r="E12" s="16"/>
      <c r="F12" s="48"/>
      <c r="G12" s="48"/>
      <c r="H12" s="40"/>
      <c r="I12" s="41"/>
      <c r="J12" s="41"/>
      <c r="K12" s="42"/>
      <c r="L12" s="48" t="s">
        <v>175</v>
      </c>
      <c r="M12" s="48"/>
      <c r="N12" s="49"/>
      <c r="O12" s="48"/>
      <c r="P12" s="50"/>
      <c r="Q12" s="51"/>
      <c r="R12" s="48"/>
      <c r="S12" s="52"/>
      <c r="T12" s="13"/>
    </row>
    <row r="13" spans="1:20" ht="15" customHeight="1">
      <c r="A13" s="84" t="str">
        <f>A8</f>
        <v>静岡商業</v>
      </c>
      <c r="B13" s="85"/>
      <c r="C13" s="60" t="s">
        <v>37</v>
      </c>
      <c r="D13" s="60"/>
      <c r="E13" s="17"/>
      <c r="F13" s="43"/>
      <c r="G13" s="43"/>
      <c r="H13" s="54"/>
      <c r="I13" s="55"/>
      <c r="J13" s="55"/>
      <c r="K13" s="56"/>
      <c r="L13" s="43"/>
      <c r="M13" s="43"/>
      <c r="N13" s="44"/>
      <c r="O13" s="43"/>
      <c r="P13" s="45"/>
      <c r="Q13" s="46"/>
      <c r="R13" s="43"/>
      <c r="S13" s="47"/>
      <c r="T13" s="13"/>
    </row>
    <row r="14" spans="1:20" ht="15" customHeight="1">
      <c r="A14" s="86"/>
      <c r="B14" s="87"/>
      <c r="C14" s="43" t="s">
        <v>36</v>
      </c>
      <c r="D14" s="43"/>
      <c r="E14" s="24" t="s">
        <v>130</v>
      </c>
      <c r="F14" s="43" t="s">
        <v>40</v>
      </c>
      <c r="G14" s="43"/>
      <c r="H14" s="54" t="s">
        <v>173</v>
      </c>
      <c r="I14" s="55"/>
      <c r="J14" s="55"/>
      <c r="K14" s="56"/>
      <c r="L14" s="43"/>
      <c r="M14" s="43"/>
      <c r="N14" s="44"/>
      <c r="O14" s="43"/>
      <c r="P14" s="45" t="s">
        <v>177</v>
      </c>
      <c r="Q14" s="46"/>
      <c r="R14" s="43"/>
      <c r="S14" s="47"/>
      <c r="T14" s="13"/>
    </row>
    <row r="15" spans="1:19" ht="15" customHeight="1">
      <c r="A15" s="86"/>
      <c r="B15" s="87"/>
      <c r="C15" s="43" t="s">
        <v>172</v>
      </c>
      <c r="D15" s="43"/>
      <c r="E15" s="24"/>
      <c r="F15" s="43"/>
      <c r="G15" s="43"/>
      <c r="H15" s="54"/>
      <c r="I15" s="55"/>
      <c r="J15" s="55"/>
      <c r="K15" s="56"/>
      <c r="L15" s="43"/>
      <c r="M15" s="43"/>
      <c r="N15" s="44"/>
      <c r="O15" s="43"/>
      <c r="P15" s="45"/>
      <c r="Q15" s="46"/>
      <c r="R15" s="43"/>
      <c r="S15" s="47"/>
    </row>
    <row r="16" spans="1:19" ht="15" customHeight="1">
      <c r="A16" s="88"/>
      <c r="B16" s="89"/>
      <c r="C16" s="48" t="s">
        <v>35</v>
      </c>
      <c r="D16" s="48"/>
      <c r="E16" s="25"/>
      <c r="F16" s="48"/>
      <c r="G16" s="48"/>
      <c r="H16" s="40"/>
      <c r="I16" s="41"/>
      <c r="J16" s="41"/>
      <c r="K16" s="42"/>
      <c r="L16" s="48"/>
      <c r="M16" s="48"/>
      <c r="N16" s="49"/>
      <c r="O16" s="48"/>
      <c r="P16" s="50"/>
      <c r="Q16" s="51"/>
      <c r="R16" s="48"/>
      <c r="S16" s="52"/>
    </row>
    <row r="17" spans="12:19" ht="9" customHeight="1">
      <c r="L17" s="14"/>
      <c r="M17" s="14"/>
      <c r="N17" s="14"/>
      <c r="O17" s="14"/>
      <c r="P17" s="14"/>
      <c r="Q17" s="14"/>
      <c r="R17" s="14"/>
      <c r="S17" s="14"/>
    </row>
    <row r="18" spans="1:19" ht="18" customHeight="1">
      <c r="A18" s="48" t="s">
        <v>151</v>
      </c>
      <c r="B18" s="48"/>
      <c r="C18" s="4"/>
      <c r="D18" s="75" t="s">
        <v>4</v>
      </c>
      <c r="E18" s="75"/>
      <c r="F18" s="75"/>
      <c r="H18" s="75" t="s">
        <v>5</v>
      </c>
      <c r="I18" s="75"/>
      <c r="J18" s="74">
        <v>0.5416666666666666</v>
      </c>
      <c r="K18" s="74"/>
      <c r="L18" s="79" t="s">
        <v>6</v>
      </c>
      <c r="M18" s="79"/>
      <c r="N18" s="74">
        <v>0.625</v>
      </c>
      <c r="O18" s="74"/>
      <c r="P18" s="79" t="s">
        <v>7</v>
      </c>
      <c r="Q18" s="79"/>
      <c r="R18" s="78">
        <f>SUM(N18-J18)</f>
        <v>0.08333333333333337</v>
      </c>
      <c r="S18" s="78"/>
    </row>
    <row r="19" spans="8:19" ht="11.25" customHeight="1">
      <c r="H19" s="1"/>
      <c r="I19" s="1"/>
      <c r="J19" s="6"/>
      <c r="K19" s="6"/>
      <c r="L19" s="5"/>
      <c r="M19" s="5"/>
      <c r="N19" s="6"/>
      <c r="O19" s="6"/>
      <c r="P19" s="5"/>
      <c r="Q19" s="5"/>
      <c r="R19" s="6"/>
      <c r="S19" s="6"/>
    </row>
    <row r="20" spans="1:19" ht="27" customHeight="1">
      <c r="A20" s="66" t="s">
        <v>2</v>
      </c>
      <c r="B20" s="68"/>
      <c r="C20" s="18">
        <v>1</v>
      </c>
      <c r="D20" s="19">
        <v>2</v>
      </c>
      <c r="E20" s="70">
        <v>3</v>
      </c>
      <c r="F20" s="70"/>
      <c r="G20" s="19">
        <v>4</v>
      </c>
      <c r="H20" s="19">
        <v>5</v>
      </c>
      <c r="I20" s="19">
        <v>6</v>
      </c>
      <c r="J20" s="19">
        <v>7</v>
      </c>
      <c r="K20" s="19">
        <v>8</v>
      </c>
      <c r="L20" s="19">
        <v>9</v>
      </c>
      <c r="M20" s="19">
        <v>10</v>
      </c>
      <c r="N20" s="19">
        <v>11</v>
      </c>
      <c r="O20" s="19">
        <v>12</v>
      </c>
      <c r="P20" s="19">
        <v>13</v>
      </c>
      <c r="Q20" s="19">
        <v>14</v>
      </c>
      <c r="R20" s="21">
        <v>15</v>
      </c>
      <c r="S20" s="10" t="s">
        <v>3</v>
      </c>
    </row>
    <row r="21" spans="1:19" ht="27" customHeight="1">
      <c r="A21" s="82" t="s">
        <v>67</v>
      </c>
      <c r="B21" s="83"/>
      <c r="C21" s="15">
        <v>0</v>
      </c>
      <c r="D21" s="8">
        <v>0</v>
      </c>
      <c r="E21" s="71">
        <v>0</v>
      </c>
      <c r="F21" s="71"/>
      <c r="G21" s="8">
        <v>0</v>
      </c>
      <c r="H21" s="8">
        <v>1</v>
      </c>
      <c r="I21" s="8">
        <v>1</v>
      </c>
      <c r="J21" s="8">
        <v>0</v>
      </c>
      <c r="K21" s="8">
        <v>0</v>
      </c>
      <c r="L21" s="8">
        <v>1</v>
      </c>
      <c r="M21" s="8"/>
      <c r="N21" s="8"/>
      <c r="O21" s="8"/>
      <c r="P21" s="8"/>
      <c r="Q21" s="8"/>
      <c r="R21" s="9"/>
      <c r="S21" s="10">
        <f>SUM(C21:R21)</f>
        <v>3</v>
      </c>
    </row>
    <row r="22" spans="1:19" ht="27" customHeight="1">
      <c r="A22" s="82" t="s">
        <v>94</v>
      </c>
      <c r="B22" s="83"/>
      <c r="C22" s="15">
        <v>0</v>
      </c>
      <c r="D22" s="8">
        <v>1</v>
      </c>
      <c r="E22" s="71">
        <v>0</v>
      </c>
      <c r="F22" s="71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8"/>
      <c r="O22" s="8"/>
      <c r="P22" s="8"/>
      <c r="Q22" s="8"/>
      <c r="R22" s="9"/>
      <c r="S22" s="22">
        <f>SUM(C22:R22)</f>
        <v>1</v>
      </c>
    </row>
    <row r="23" spans="1:20" ht="21" customHeight="1">
      <c r="A23" s="66" t="s">
        <v>125</v>
      </c>
      <c r="B23" s="68"/>
      <c r="C23" s="66" t="s">
        <v>126</v>
      </c>
      <c r="D23" s="67"/>
      <c r="E23" s="67"/>
      <c r="F23" s="67"/>
      <c r="G23" s="68"/>
      <c r="H23" s="69" t="s">
        <v>127</v>
      </c>
      <c r="I23" s="69"/>
      <c r="J23" s="69"/>
      <c r="K23" s="69"/>
      <c r="L23" s="69" t="s">
        <v>128</v>
      </c>
      <c r="M23" s="69"/>
      <c r="N23" s="69"/>
      <c r="O23" s="69"/>
      <c r="P23" s="69" t="s">
        <v>129</v>
      </c>
      <c r="Q23" s="69"/>
      <c r="R23" s="69"/>
      <c r="S23" s="69"/>
      <c r="T23" s="13"/>
    </row>
    <row r="24" spans="1:20" ht="15" customHeight="1">
      <c r="A24" s="86" t="str">
        <f>A21</f>
        <v>駒大苫小牧</v>
      </c>
      <c r="B24" s="87"/>
      <c r="C24" s="43"/>
      <c r="D24" s="43"/>
      <c r="E24" s="17"/>
      <c r="F24" s="43"/>
      <c r="G24" s="43"/>
      <c r="H24" s="65"/>
      <c r="I24" s="57"/>
      <c r="J24" s="57"/>
      <c r="K24" s="58"/>
      <c r="L24" s="43"/>
      <c r="M24" s="43"/>
      <c r="N24" s="59"/>
      <c r="O24" s="60"/>
      <c r="P24" s="63"/>
      <c r="Q24" s="64"/>
      <c r="R24" s="60"/>
      <c r="S24" s="61"/>
      <c r="T24" s="13"/>
    </row>
    <row r="25" spans="1:20" ht="15" customHeight="1">
      <c r="A25" s="86"/>
      <c r="B25" s="87"/>
      <c r="C25" s="43" t="s">
        <v>156</v>
      </c>
      <c r="D25" s="43"/>
      <c r="E25" s="23" t="s">
        <v>130</v>
      </c>
      <c r="F25" s="62" t="s">
        <v>74</v>
      </c>
      <c r="G25" s="62"/>
      <c r="H25" s="54" t="s">
        <v>162</v>
      </c>
      <c r="I25" s="55"/>
      <c r="J25" s="55"/>
      <c r="K25" s="56"/>
      <c r="L25" s="43"/>
      <c r="M25" s="43"/>
      <c r="N25" s="44"/>
      <c r="O25" s="43"/>
      <c r="P25" s="45"/>
      <c r="Q25" s="46"/>
      <c r="R25" s="43"/>
      <c r="S25" s="47"/>
      <c r="T25" s="13"/>
    </row>
    <row r="26" spans="1:20" ht="15" customHeight="1">
      <c r="A26" s="88"/>
      <c r="B26" s="89"/>
      <c r="C26" s="48" t="s">
        <v>75</v>
      </c>
      <c r="D26" s="90"/>
      <c r="E26" s="16"/>
      <c r="F26" s="48"/>
      <c r="G26" s="48"/>
      <c r="H26" s="40" t="s">
        <v>75</v>
      </c>
      <c r="I26" s="41"/>
      <c r="J26" s="41"/>
      <c r="K26" s="42"/>
      <c r="L26" s="48"/>
      <c r="M26" s="48"/>
      <c r="N26" s="49"/>
      <c r="O26" s="48"/>
      <c r="P26" s="50"/>
      <c r="Q26" s="51"/>
      <c r="R26" s="48"/>
      <c r="S26" s="52"/>
      <c r="T26" s="13"/>
    </row>
    <row r="27" spans="1:20" ht="15" customHeight="1">
      <c r="A27" s="84" t="str">
        <f>A22</f>
        <v>東洋大姫路</v>
      </c>
      <c r="B27" s="85"/>
      <c r="C27" s="60"/>
      <c r="D27" s="60"/>
      <c r="E27" s="17"/>
      <c r="F27" s="43"/>
      <c r="G27" s="43"/>
      <c r="H27" s="54"/>
      <c r="I27" s="55"/>
      <c r="J27" s="55"/>
      <c r="K27" s="56"/>
      <c r="L27" s="43"/>
      <c r="M27" s="43"/>
      <c r="N27" s="44"/>
      <c r="O27" s="43"/>
      <c r="P27" s="45"/>
      <c r="Q27" s="46"/>
      <c r="R27" s="43"/>
      <c r="S27" s="47"/>
      <c r="T27" s="13"/>
    </row>
    <row r="28" spans="1:19" ht="15" customHeight="1">
      <c r="A28" s="86"/>
      <c r="B28" s="87"/>
      <c r="C28" s="43" t="s">
        <v>179</v>
      </c>
      <c r="D28" s="43"/>
      <c r="E28" s="24" t="s">
        <v>130</v>
      </c>
      <c r="F28" s="43" t="s">
        <v>178</v>
      </c>
      <c r="G28" s="43"/>
      <c r="H28" s="54"/>
      <c r="I28" s="55"/>
      <c r="J28" s="55"/>
      <c r="K28" s="56"/>
      <c r="L28" s="43"/>
      <c r="M28" s="43"/>
      <c r="N28" s="44"/>
      <c r="O28" s="43"/>
      <c r="P28" s="45"/>
      <c r="Q28" s="46"/>
      <c r="R28" s="43"/>
      <c r="S28" s="47"/>
    </row>
    <row r="29" spans="1:19" ht="15" customHeight="1">
      <c r="A29" s="88"/>
      <c r="B29" s="89"/>
      <c r="C29" s="48"/>
      <c r="D29" s="48"/>
      <c r="E29" s="25"/>
      <c r="F29" s="48"/>
      <c r="G29" s="48"/>
      <c r="H29" s="40"/>
      <c r="I29" s="41"/>
      <c r="J29" s="41"/>
      <c r="K29" s="42"/>
      <c r="L29" s="48"/>
      <c r="M29" s="48"/>
      <c r="N29" s="49"/>
      <c r="O29" s="48"/>
      <c r="P29" s="50"/>
      <c r="Q29" s="51"/>
      <c r="R29" s="48"/>
      <c r="S29" s="52"/>
    </row>
    <row r="30" ht="9" customHeight="1"/>
  </sheetData>
  <sheetProtection/>
  <mergeCells count="150">
    <mergeCell ref="A18:B18"/>
    <mergeCell ref="E20:F20"/>
    <mergeCell ref="E21:F21"/>
    <mergeCell ref="E22:F22"/>
    <mergeCell ref="J29:K29"/>
    <mergeCell ref="L28:M28"/>
    <mergeCell ref="N28:O28"/>
    <mergeCell ref="L29:M29"/>
    <mergeCell ref="N29:O29"/>
    <mergeCell ref="L26:M26"/>
    <mergeCell ref="H29:I29"/>
    <mergeCell ref="P28:Q28"/>
    <mergeCell ref="N26:O26"/>
    <mergeCell ref="H26:I26"/>
    <mergeCell ref="R28:S28"/>
    <mergeCell ref="R26:S26"/>
    <mergeCell ref="L27:M27"/>
    <mergeCell ref="N27:O27"/>
    <mergeCell ref="P27:Q27"/>
    <mergeCell ref="C29:D29"/>
    <mergeCell ref="F29:G29"/>
    <mergeCell ref="P29:Q29"/>
    <mergeCell ref="J26:K26"/>
    <mergeCell ref="R29:S29"/>
    <mergeCell ref="C28:D28"/>
    <mergeCell ref="F28:G28"/>
    <mergeCell ref="H28:I28"/>
    <mergeCell ref="J28:K28"/>
    <mergeCell ref="C27:D27"/>
    <mergeCell ref="F27:G27"/>
    <mergeCell ref="H27:I27"/>
    <mergeCell ref="J27:K27"/>
    <mergeCell ref="R24:S24"/>
    <mergeCell ref="L25:M25"/>
    <mergeCell ref="N25:O25"/>
    <mergeCell ref="P25:Q25"/>
    <mergeCell ref="R25:S25"/>
    <mergeCell ref="L24:M24"/>
    <mergeCell ref="N24:O24"/>
    <mergeCell ref="P24:Q24"/>
    <mergeCell ref="R27:S27"/>
    <mergeCell ref="R18:S18"/>
    <mergeCell ref="H23:K23"/>
    <mergeCell ref="L23:O23"/>
    <mergeCell ref="P23:S23"/>
    <mergeCell ref="H18:I18"/>
    <mergeCell ref="P18:Q18"/>
    <mergeCell ref="N18:O18"/>
    <mergeCell ref="H24:I24"/>
    <mergeCell ref="J24:K24"/>
    <mergeCell ref="H25:I25"/>
    <mergeCell ref="J25:K25"/>
    <mergeCell ref="P26:Q26"/>
    <mergeCell ref="K1:L1"/>
    <mergeCell ref="L16:M16"/>
    <mergeCell ref="J12:K12"/>
    <mergeCell ref="L10:M10"/>
    <mergeCell ref="L11:M11"/>
    <mergeCell ref="L12:M12"/>
    <mergeCell ref="L13:M13"/>
    <mergeCell ref="L4:M4"/>
    <mergeCell ref="J10:K10"/>
    <mergeCell ref="J11:K11"/>
    <mergeCell ref="L18:M18"/>
    <mergeCell ref="J18:K18"/>
    <mergeCell ref="I3:J3"/>
    <mergeCell ref="J4:K4"/>
    <mergeCell ref="H4:I4"/>
    <mergeCell ref="L9:O9"/>
    <mergeCell ref="H9:K9"/>
    <mergeCell ref="K3:S3"/>
    <mergeCell ref="R4:S4"/>
    <mergeCell ref="P4:Q4"/>
    <mergeCell ref="N4:O4"/>
    <mergeCell ref="C11:D11"/>
    <mergeCell ref="C16:D16"/>
    <mergeCell ref="D4:F4"/>
    <mergeCell ref="N10:O10"/>
    <mergeCell ref="N15:O15"/>
    <mergeCell ref="N16:O16"/>
    <mergeCell ref="P15:Q15"/>
    <mergeCell ref="P16:Q16"/>
    <mergeCell ref="R13:S13"/>
    <mergeCell ref="R15:S15"/>
    <mergeCell ref="R16:S16"/>
    <mergeCell ref="H13:I13"/>
    <mergeCell ref="H15:I15"/>
    <mergeCell ref="H16:I16"/>
    <mergeCell ref="J13:K13"/>
    <mergeCell ref="J15:K15"/>
    <mergeCell ref="J16:K16"/>
    <mergeCell ref="L15:M15"/>
    <mergeCell ref="R10:S10"/>
    <mergeCell ref="N11:O11"/>
    <mergeCell ref="N12:O12"/>
    <mergeCell ref="P11:Q11"/>
    <mergeCell ref="P12:Q12"/>
    <mergeCell ref="R11:S11"/>
    <mergeCell ref="R12:S12"/>
    <mergeCell ref="P10:Q10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C26:D26"/>
    <mergeCell ref="F26:G26"/>
    <mergeCell ref="C25:D25"/>
    <mergeCell ref="F25:G25"/>
    <mergeCell ref="C24:D24"/>
    <mergeCell ref="F24:G24"/>
    <mergeCell ref="C23:G23"/>
    <mergeCell ref="A23:B23"/>
    <mergeCell ref="A24:B26"/>
    <mergeCell ref="A27:B29"/>
    <mergeCell ref="A22:B22"/>
    <mergeCell ref="A9:B9"/>
    <mergeCell ref="A10:B12"/>
    <mergeCell ref="C12:D12"/>
    <mergeCell ref="F12:G12"/>
    <mergeCell ref="C9:G9"/>
    <mergeCell ref="A13:B16"/>
    <mergeCell ref="D18:F18"/>
    <mergeCell ref="A6:B6"/>
    <mergeCell ref="A7:B7"/>
    <mergeCell ref="A8:B8"/>
    <mergeCell ref="C1:G1"/>
    <mergeCell ref="A4:B4"/>
    <mergeCell ref="A20:B20"/>
    <mergeCell ref="A21:B21"/>
    <mergeCell ref="F13:G13"/>
    <mergeCell ref="F15:G15"/>
    <mergeCell ref="F16:G16"/>
    <mergeCell ref="C13:D13"/>
    <mergeCell ref="C15:D15"/>
    <mergeCell ref="H12:I12"/>
    <mergeCell ref="C10:D10"/>
    <mergeCell ref="C14:D14"/>
    <mergeCell ref="F14:G14"/>
    <mergeCell ref="H14:I14"/>
    <mergeCell ref="J14:K14"/>
    <mergeCell ref="L14:M14"/>
    <mergeCell ref="N14:O14"/>
    <mergeCell ref="P14:Q14"/>
    <mergeCell ref="R14:S14"/>
  </mergeCells>
  <dataValidations count="3">
    <dataValidation allowBlank="1" showInputMessage="1" showErrorMessage="1" imeMode="on" sqref="E24:E29 E10:E16 A21:B22 R1"/>
    <dataValidation allowBlank="1" showInputMessage="1" showErrorMessage="1" imeMode="halfAlpha" sqref="C21:R22 J18:K18 N18:O18 N1 P1 I1 N4:O4 J4:K4 C7:R8 K1:L1"/>
    <dataValidation type="list" allowBlank="1" showInputMessage="1" showErrorMessage="1" sqref="B1">
      <formula1>"年度,回"</formula1>
    </dataValidation>
  </dataValidations>
  <printOptions/>
  <pageMargins left="0.74" right="0.38" top="0.3" bottom="0.34" header="0.17" footer="0.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T16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29" t="s">
        <v>28</v>
      </c>
      <c r="B1" s="31" t="s">
        <v>29</v>
      </c>
      <c r="C1" s="91" t="s">
        <v>31</v>
      </c>
      <c r="D1" s="91"/>
      <c r="E1" s="91"/>
      <c r="F1" s="91"/>
      <c r="G1" s="91"/>
      <c r="H1" s="28" t="s">
        <v>45</v>
      </c>
      <c r="I1" s="30">
        <v>5</v>
      </c>
      <c r="J1" s="12" t="s">
        <v>46</v>
      </c>
      <c r="K1" s="81">
        <v>2006</v>
      </c>
      <c r="L1" s="81"/>
      <c r="M1" s="12" t="s">
        <v>47</v>
      </c>
      <c r="N1" s="26">
        <v>10</v>
      </c>
      <c r="O1" s="12" t="s">
        <v>0</v>
      </c>
      <c r="P1" s="26">
        <v>4</v>
      </c>
      <c r="Q1" s="28" t="s">
        <v>124</v>
      </c>
      <c r="R1" s="26" t="s">
        <v>181</v>
      </c>
      <c r="S1" s="27" t="s">
        <v>52</v>
      </c>
    </row>
    <row r="2" ht="11.25" customHeight="1"/>
    <row r="3" spans="9:19" ht="16.5" customHeight="1">
      <c r="I3" s="75" t="s">
        <v>53</v>
      </c>
      <c r="J3" s="75"/>
      <c r="K3" s="48" t="s">
        <v>32</v>
      </c>
      <c r="L3" s="48"/>
      <c r="M3" s="48"/>
      <c r="N3" s="48"/>
      <c r="O3" s="48"/>
      <c r="P3" s="48"/>
      <c r="Q3" s="48"/>
      <c r="R3" s="48"/>
      <c r="S3" s="48"/>
    </row>
    <row r="4" spans="1:19" ht="18.75" customHeight="1">
      <c r="A4" s="48" t="s">
        <v>180</v>
      </c>
      <c r="B4" s="48"/>
      <c r="C4" s="4"/>
      <c r="D4" s="75" t="s">
        <v>48</v>
      </c>
      <c r="E4" s="75"/>
      <c r="F4" s="75"/>
      <c r="H4" s="80" t="s">
        <v>49</v>
      </c>
      <c r="I4" s="80"/>
      <c r="J4" s="74">
        <v>0.4166666666666667</v>
      </c>
      <c r="K4" s="74"/>
      <c r="L4" s="76" t="s">
        <v>50</v>
      </c>
      <c r="M4" s="76"/>
      <c r="N4" s="74">
        <v>0.5020833333333333</v>
      </c>
      <c r="O4" s="74"/>
      <c r="P4" s="76" t="s">
        <v>51</v>
      </c>
      <c r="Q4" s="76"/>
      <c r="R4" s="77">
        <f>SUM(N4-J4)</f>
        <v>0.08541666666666664</v>
      </c>
      <c r="S4" s="7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6" t="s">
        <v>2</v>
      </c>
      <c r="B6" s="67"/>
      <c r="C6" s="18">
        <v>1</v>
      </c>
      <c r="D6" s="19">
        <v>2</v>
      </c>
      <c r="E6" s="70">
        <v>3</v>
      </c>
      <c r="F6" s="70"/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20">
        <v>15</v>
      </c>
      <c r="S6" s="10" t="s">
        <v>3</v>
      </c>
    </row>
    <row r="7" spans="1:19" ht="27.75" customHeight="1">
      <c r="A7" s="82" t="s">
        <v>97</v>
      </c>
      <c r="B7" s="83"/>
      <c r="C7" s="7">
        <v>0</v>
      </c>
      <c r="D7" s="8">
        <v>0</v>
      </c>
      <c r="E7" s="71">
        <v>0</v>
      </c>
      <c r="F7" s="71"/>
      <c r="G7" s="8">
        <v>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/>
      <c r="N7" s="8"/>
      <c r="O7" s="8"/>
      <c r="P7" s="8"/>
      <c r="Q7" s="8"/>
      <c r="R7" s="9"/>
      <c r="S7" s="10">
        <f>SUM(C7:R7)</f>
        <v>1</v>
      </c>
    </row>
    <row r="8" spans="1:19" ht="27.75" customHeight="1">
      <c r="A8" s="82" t="s">
        <v>67</v>
      </c>
      <c r="B8" s="83"/>
      <c r="C8" s="7">
        <v>0</v>
      </c>
      <c r="D8" s="8">
        <v>0</v>
      </c>
      <c r="E8" s="71">
        <v>0</v>
      </c>
      <c r="F8" s="71"/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/>
      <c r="N8" s="8"/>
      <c r="O8" s="8"/>
      <c r="P8" s="8"/>
      <c r="Q8" s="8"/>
      <c r="R8" s="9"/>
      <c r="S8" s="11">
        <f>SUM(C8:R8)</f>
        <v>0</v>
      </c>
    </row>
    <row r="9" spans="1:20" ht="21" customHeight="1">
      <c r="A9" s="66" t="s">
        <v>164</v>
      </c>
      <c r="B9" s="68"/>
      <c r="C9" s="66" t="s">
        <v>165</v>
      </c>
      <c r="D9" s="67"/>
      <c r="E9" s="67"/>
      <c r="F9" s="67"/>
      <c r="G9" s="68"/>
      <c r="H9" s="69" t="s">
        <v>166</v>
      </c>
      <c r="I9" s="69"/>
      <c r="J9" s="69"/>
      <c r="K9" s="69"/>
      <c r="L9" s="69" t="s">
        <v>167</v>
      </c>
      <c r="M9" s="69"/>
      <c r="N9" s="69"/>
      <c r="O9" s="69"/>
      <c r="P9" s="69" t="s">
        <v>168</v>
      </c>
      <c r="Q9" s="69"/>
      <c r="R9" s="69"/>
      <c r="S9" s="69"/>
      <c r="T9" s="13"/>
    </row>
    <row r="10" spans="1:20" ht="15" customHeight="1">
      <c r="A10" s="86" t="str">
        <f>A7</f>
        <v>早稲田実業</v>
      </c>
      <c r="B10" s="87"/>
      <c r="C10" s="43"/>
      <c r="D10" s="43"/>
      <c r="E10" s="17"/>
      <c r="F10" s="43"/>
      <c r="G10" s="43"/>
      <c r="H10" s="65"/>
      <c r="I10" s="57"/>
      <c r="J10" s="57"/>
      <c r="K10" s="58"/>
      <c r="L10" s="43"/>
      <c r="M10" s="43"/>
      <c r="N10" s="59"/>
      <c r="O10" s="60"/>
      <c r="P10" s="63"/>
      <c r="Q10" s="64"/>
      <c r="R10" s="60"/>
      <c r="S10" s="61"/>
      <c r="T10" s="13"/>
    </row>
    <row r="11" spans="1:20" ht="15" customHeight="1">
      <c r="A11" s="86"/>
      <c r="B11" s="87"/>
      <c r="C11" s="43" t="s">
        <v>190</v>
      </c>
      <c r="D11" s="43"/>
      <c r="E11" s="23" t="s">
        <v>169</v>
      </c>
      <c r="F11" s="62" t="s">
        <v>171</v>
      </c>
      <c r="G11" s="62"/>
      <c r="H11" s="54"/>
      <c r="I11" s="55"/>
      <c r="J11" s="55"/>
      <c r="K11" s="56"/>
      <c r="L11" s="43"/>
      <c r="M11" s="43"/>
      <c r="N11" s="44"/>
      <c r="O11" s="43"/>
      <c r="P11" s="45"/>
      <c r="Q11" s="46"/>
      <c r="R11" s="43"/>
      <c r="S11" s="47"/>
      <c r="T11" s="13"/>
    </row>
    <row r="12" spans="1:20" ht="15" customHeight="1">
      <c r="A12" s="88"/>
      <c r="B12" s="89"/>
      <c r="C12" s="48"/>
      <c r="D12" s="90"/>
      <c r="E12" s="16"/>
      <c r="F12" s="48"/>
      <c r="G12" s="48"/>
      <c r="H12" s="40"/>
      <c r="I12" s="41"/>
      <c r="J12" s="41"/>
      <c r="K12" s="42"/>
      <c r="L12" s="48"/>
      <c r="M12" s="48"/>
      <c r="N12" s="49"/>
      <c r="O12" s="48"/>
      <c r="P12" s="50"/>
      <c r="Q12" s="51"/>
      <c r="R12" s="48"/>
      <c r="S12" s="52"/>
      <c r="T12" s="13"/>
    </row>
    <row r="13" spans="1:20" ht="15" customHeight="1">
      <c r="A13" s="84" t="str">
        <f>A8</f>
        <v>駒大苫小牧</v>
      </c>
      <c r="B13" s="85"/>
      <c r="C13" s="60"/>
      <c r="D13" s="60"/>
      <c r="E13" s="17"/>
      <c r="F13" s="43"/>
      <c r="G13" s="43"/>
      <c r="H13" s="54"/>
      <c r="I13" s="55"/>
      <c r="J13" s="55"/>
      <c r="K13" s="56"/>
      <c r="L13" s="43"/>
      <c r="M13" s="43"/>
      <c r="N13" s="44"/>
      <c r="O13" s="43"/>
      <c r="P13" s="45"/>
      <c r="Q13" s="46"/>
      <c r="R13" s="43"/>
      <c r="S13" s="47"/>
      <c r="T13" s="13"/>
    </row>
    <row r="14" spans="1:19" ht="15" customHeight="1">
      <c r="A14" s="86"/>
      <c r="B14" s="87"/>
      <c r="C14" s="43" t="s">
        <v>75</v>
      </c>
      <c r="D14" s="43"/>
      <c r="E14" s="24" t="s">
        <v>169</v>
      </c>
      <c r="F14" s="43" t="s">
        <v>73</v>
      </c>
      <c r="G14" s="43"/>
      <c r="H14" s="54"/>
      <c r="I14" s="55"/>
      <c r="J14" s="55"/>
      <c r="K14" s="56"/>
      <c r="L14" s="43"/>
      <c r="M14" s="43"/>
      <c r="N14" s="44"/>
      <c r="O14" s="43"/>
      <c r="P14" s="45"/>
      <c r="Q14" s="46"/>
      <c r="R14" s="43"/>
      <c r="S14" s="47"/>
    </row>
    <row r="15" spans="1:19" ht="15" customHeight="1">
      <c r="A15" s="88"/>
      <c r="B15" s="89"/>
      <c r="C15" s="48"/>
      <c r="D15" s="48"/>
      <c r="E15" s="25"/>
      <c r="F15" s="48" t="s">
        <v>74</v>
      </c>
      <c r="G15" s="48"/>
      <c r="H15" s="40"/>
      <c r="I15" s="41"/>
      <c r="J15" s="41"/>
      <c r="K15" s="42"/>
      <c r="L15" s="48"/>
      <c r="M15" s="48"/>
      <c r="N15" s="49"/>
      <c r="O15" s="48"/>
      <c r="P15" s="50"/>
      <c r="Q15" s="51"/>
      <c r="R15" s="48"/>
      <c r="S15" s="52"/>
    </row>
    <row r="16" spans="12:19" ht="9" customHeight="1">
      <c r="L16" s="14"/>
      <c r="M16" s="14"/>
      <c r="N16" s="14"/>
      <c r="O16" s="14"/>
      <c r="P16" s="14"/>
      <c r="Q16" s="14"/>
      <c r="R16" s="14"/>
      <c r="S16" s="14"/>
    </row>
  </sheetData>
  <sheetProtection/>
  <mergeCells count="73">
    <mergeCell ref="K1:L1"/>
    <mergeCell ref="L15:M15"/>
    <mergeCell ref="J12:K12"/>
    <mergeCell ref="L10:M10"/>
    <mergeCell ref="L11:M11"/>
    <mergeCell ref="L12:M12"/>
    <mergeCell ref="L13:M13"/>
    <mergeCell ref="L4:M4"/>
    <mergeCell ref="J10:K10"/>
    <mergeCell ref="J11:K11"/>
    <mergeCell ref="I3:J3"/>
    <mergeCell ref="J4:K4"/>
    <mergeCell ref="H4:I4"/>
    <mergeCell ref="L9:O9"/>
    <mergeCell ref="H9:K9"/>
    <mergeCell ref="K3:S3"/>
    <mergeCell ref="R4:S4"/>
    <mergeCell ref="P4:Q4"/>
    <mergeCell ref="N4:O4"/>
    <mergeCell ref="C11:D11"/>
    <mergeCell ref="C15:D15"/>
    <mergeCell ref="D4:F4"/>
    <mergeCell ref="N10:O10"/>
    <mergeCell ref="N14:O14"/>
    <mergeCell ref="N15:O15"/>
    <mergeCell ref="P14:Q14"/>
    <mergeCell ref="P15:Q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R10:S10"/>
    <mergeCell ref="N11:O11"/>
    <mergeCell ref="N12:O12"/>
    <mergeCell ref="P11:Q11"/>
    <mergeCell ref="P12:Q12"/>
    <mergeCell ref="R11:S11"/>
    <mergeCell ref="R12:S12"/>
    <mergeCell ref="P10:Q10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A9:B9"/>
    <mergeCell ref="A10:B12"/>
    <mergeCell ref="C12:D12"/>
    <mergeCell ref="F12:G12"/>
    <mergeCell ref="C9:G9"/>
    <mergeCell ref="A13:B15"/>
    <mergeCell ref="A6:B6"/>
    <mergeCell ref="A7:B7"/>
    <mergeCell ref="A8:B8"/>
    <mergeCell ref="C1:G1"/>
    <mergeCell ref="A4:B4"/>
    <mergeCell ref="F13:G13"/>
    <mergeCell ref="F14:G14"/>
    <mergeCell ref="F15:G15"/>
    <mergeCell ref="C13:D13"/>
    <mergeCell ref="C14:D14"/>
    <mergeCell ref="H12:I12"/>
    <mergeCell ref="C10:D10"/>
  </mergeCells>
  <dataValidations count="3">
    <dataValidation allowBlank="1" showInputMessage="1" showErrorMessage="1" imeMode="on" sqref="E10:E15 A7:B8 R1"/>
    <dataValidation allowBlank="1" showInputMessage="1" showErrorMessage="1" imeMode="halfAlpha" sqref="K1:L1 N1 J4:K4 N4:O4 I1 P1 C7:R8"/>
    <dataValidation type="list" allowBlank="1" showInputMessage="1" showErrorMessage="1" sqref="B1">
      <formula1>"年度,回"</formula1>
    </dataValidation>
  </dataValidations>
  <printOptions/>
  <pageMargins left="0.74" right="0.38" top="0.3" bottom="0.34" header="0.17" footer="0.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U22"/>
  <sheetViews>
    <sheetView workbookViewId="0" topLeftCell="A1">
      <selection activeCell="J2" sqref="J2"/>
    </sheetView>
  </sheetViews>
  <sheetFormatPr defaultColWidth="9.00390625" defaultRowHeight="13.5"/>
  <cols>
    <col min="1" max="1" width="7.75390625" style="36" bestFit="1" customWidth="1"/>
    <col min="2" max="3" width="5.875" style="0" customWidth="1"/>
    <col min="4" max="6" width="5.00390625" style="0" customWidth="1"/>
    <col min="7" max="10" width="4.625" style="0" customWidth="1"/>
    <col min="11" max="13" width="5.00390625" style="0" customWidth="1"/>
    <col min="14" max="18" width="4.625" style="0" customWidth="1"/>
    <col min="19" max="19" width="13.00390625" style="0" customWidth="1"/>
    <col min="20" max="20" width="18.875" style="0" customWidth="1"/>
  </cols>
  <sheetData>
    <row r="1" spans="2:18" ht="30.75" customHeight="1">
      <c r="B1" s="110" t="s">
        <v>149</v>
      </c>
      <c r="C1" s="111"/>
      <c r="D1" s="112" t="s">
        <v>31</v>
      </c>
      <c r="E1" s="112"/>
      <c r="F1" s="112"/>
      <c r="G1" s="112"/>
      <c r="H1" s="33">
        <v>2006</v>
      </c>
      <c r="I1" s="12" t="s">
        <v>47</v>
      </c>
      <c r="J1" s="26">
        <v>9</v>
      </c>
      <c r="K1" s="12" t="s">
        <v>0</v>
      </c>
      <c r="L1" s="26">
        <v>30</v>
      </c>
      <c r="M1" s="28" t="s">
        <v>184</v>
      </c>
      <c r="N1" s="26">
        <v>10</v>
      </c>
      <c r="O1" s="12" t="s">
        <v>0</v>
      </c>
      <c r="P1" s="26">
        <v>4</v>
      </c>
      <c r="Q1" s="37" t="s">
        <v>185</v>
      </c>
      <c r="R1" s="32"/>
    </row>
    <row r="2" ht="18.75" customHeight="1"/>
    <row r="3" spans="13:20" ht="18.75" customHeight="1">
      <c r="M3" s="13"/>
      <c r="N3" s="13"/>
      <c r="O3" s="75" t="s">
        <v>186</v>
      </c>
      <c r="P3" s="75"/>
      <c r="Q3" s="48" t="s">
        <v>32</v>
      </c>
      <c r="R3" s="48"/>
      <c r="S3" s="48"/>
      <c r="T3" s="39"/>
    </row>
    <row r="4" spans="8:18" ht="26.25" customHeight="1">
      <c r="H4" s="1"/>
      <c r="I4" s="6"/>
      <c r="J4" s="6"/>
      <c r="K4" s="5"/>
      <c r="L4" s="5"/>
      <c r="M4" s="6"/>
      <c r="N4" s="6"/>
      <c r="O4" s="5"/>
      <c r="P4" s="5"/>
      <c r="Q4" s="6"/>
      <c r="R4" s="6"/>
    </row>
    <row r="5" spans="1:21" ht="27" customHeight="1">
      <c r="A5" s="38" t="s">
        <v>187</v>
      </c>
      <c r="B5" s="100" t="s">
        <v>222</v>
      </c>
      <c r="C5" s="101"/>
      <c r="D5" s="100" t="s">
        <v>221</v>
      </c>
      <c r="E5" s="101"/>
      <c r="F5" s="101"/>
      <c r="G5" s="101"/>
      <c r="H5" s="114" t="s">
        <v>2</v>
      </c>
      <c r="I5" s="67"/>
      <c r="J5" s="68"/>
      <c r="K5" s="66" t="s">
        <v>104</v>
      </c>
      <c r="L5" s="67"/>
      <c r="M5" s="67"/>
      <c r="N5" s="114" t="s">
        <v>223</v>
      </c>
      <c r="O5" s="67"/>
      <c r="P5" s="68"/>
      <c r="Q5" s="66"/>
      <c r="R5" s="67"/>
      <c r="S5" s="67"/>
      <c r="T5" s="68"/>
      <c r="U5" s="34"/>
    </row>
    <row r="6" spans="1:21" ht="27.75" customHeight="1">
      <c r="A6" s="113" t="s">
        <v>189</v>
      </c>
      <c r="B6" s="102">
        <v>38990</v>
      </c>
      <c r="C6" s="103"/>
      <c r="D6" s="105" t="s">
        <v>102</v>
      </c>
      <c r="E6" s="106"/>
      <c r="F6" s="106"/>
      <c r="G6" s="106"/>
      <c r="H6" s="115" t="s">
        <v>34</v>
      </c>
      <c r="I6" s="104"/>
      <c r="J6" s="83"/>
      <c r="K6" s="66" t="s">
        <v>33</v>
      </c>
      <c r="L6" s="67"/>
      <c r="M6" s="67"/>
      <c r="N6" s="114" t="s">
        <v>105</v>
      </c>
      <c r="O6" s="67"/>
      <c r="P6" s="68"/>
      <c r="Q6" s="107" t="s">
        <v>103</v>
      </c>
      <c r="R6" s="108"/>
      <c r="S6" s="108"/>
      <c r="T6" s="109"/>
      <c r="U6" s="34"/>
    </row>
    <row r="7" spans="1:21" ht="27.75" customHeight="1">
      <c r="A7" s="113" t="s">
        <v>106</v>
      </c>
      <c r="B7" s="102" t="s">
        <v>220</v>
      </c>
      <c r="C7" s="103"/>
      <c r="D7" s="105" t="s">
        <v>108</v>
      </c>
      <c r="E7" s="106"/>
      <c r="F7" s="106"/>
      <c r="G7" s="106"/>
      <c r="H7" s="115" t="s">
        <v>34</v>
      </c>
      <c r="I7" s="104"/>
      <c r="J7" s="83"/>
      <c r="K7" s="66" t="s">
        <v>33</v>
      </c>
      <c r="L7" s="67"/>
      <c r="M7" s="67"/>
      <c r="N7" s="114" t="s">
        <v>134</v>
      </c>
      <c r="O7" s="67"/>
      <c r="P7" s="68"/>
      <c r="Q7" s="107" t="s">
        <v>109</v>
      </c>
      <c r="R7" s="108"/>
      <c r="S7" s="108"/>
      <c r="T7" s="109"/>
      <c r="U7" s="34"/>
    </row>
    <row r="8" spans="1:21" ht="27.75" customHeight="1">
      <c r="A8" s="113" t="s">
        <v>107</v>
      </c>
      <c r="B8" s="102">
        <v>38991</v>
      </c>
      <c r="C8" s="103"/>
      <c r="D8" s="105" t="s">
        <v>110</v>
      </c>
      <c r="E8" s="106"/>
      <c r="F8" s="106"/>
      <c r="G8" s="106"/>
      <c r="H8" s="115" t="s">
        <v>79</v>
      </c>
      <c r="I8" s="104"/>
      <c r="J8" s="83"/>
      <c r="K8" s="66" t="s">
        <v>80</v>
      </c>
      <c r="L8" s="67"/>
      <c r="M8" s="67"/>
      <c r="N8" s="114" t="s">
        <v>111</v>
      </c>
      <c r="O8" s="67"/>
      <c r="P8" s="68"/>
      <c r="Q8" s="107" t="s">
        <v>122</v>
      </c>
      <c r="R8" s="108"/>
      <c r="S8" s="108"/>
      <c r="T8" s="109"/>
      <c r="U8" s="34"/>
    </row>
    <row r="9" spans="1:21" ht="27.75" customHeight="1">
      <c r="A9" s="113" t="s">
        <v>112</v>
      </c>
      <c r="B9" s="102" t="s">
        <v>220</v>
      </c>
      <c r="C9" s="103"/>
      <c r="D9" s="105" t="s">
        <v>115</v>
      </c>
      <c r="E9" s="106"/>
      <c r="F9" s="106"/>
      <c r="G9" s="106"/>
      <c r="H9" s="115" t="s">
        <v>114</v>
      </c>
      <c r="I9" s="104"/>
      <c r="J9" s="83"/>
      <c r="K9" s="66" t="s">
        <v>94</v>
      </c>
      <c r="L9" s="67"/>
      <c r="M9" s="67"/>
      <c r="N9" s="114" t="s">
        <v>116</v>
      </c>
      <c r="O9" s="67"/>
      <c r="P9" s="68"/>
      <c r="Q9" s="107" t="s">
        <v>123</v>
      </c>
      <c r="R9" s="108"/>
      <c r="S9" s="108"/>
      <c r="T9" s="109"/>
      <c r="U9" s="34"/>
    </row>
    <row r="10" spans="1:21" ht="27.75" customHeight="1">
      <c r="A10" s="113" t="s">
        <v>113</v>
      </c>
      <c r="B10" s="102">
        <v>38992</v>
      </c>
      <c r="C10" s="103"/>
      <c r="D10" s="105" t="s">
        <v>138</v>
      </c>
      <c r="E10" s="106"/>
      <c r="F10" s="106"/>
      <c r="G10" s="106"/>
      <c r="H10" s="114" t="s">
        <v>33</v>
      </c>
      <c r="I10" s="67"/>
      <c r="J10" s="68"/>
      <c r="K10" s="66" t="s">
        <v>55</v>
      </c>
      <c r="L10" s="67"/>
      <c r="M10" s="67"/>
      <c r="N10" s="114" t="s">
        <v>188</v>
      </c>
      <c r="O10" s="67"/>
      <c r="P10" s="68"/>
      <c r="Q10" s="107" t="s">
        <v>148</v>
      </c>
      <c r="R10" s="108"/>
      <c r="S10" s="108"/>
      <c r="T10" s="109"/>
      <c r="U10" s="34"/>
    </row>
    <row r="11" spans="1:21" ht="27.75" customHeight="1">
      <c r="A11" s="113" t="s">
        <v>117</v>
      </c>
      <c r="B11" s="102" t="s">
        <v>220</v>
      </c>
      <c r="C11" s="103"/>
      <c r="D11" s="105" t="s">
        <v>146</v>
      </c>
      <c r="E11" s="106"/>
      <c r="F11" s="106"/>
      <c r="G11" s="106"/>
      <c r="H11" s="115" t="s">
        <v>67</v>
      </c>
      <c r="I11" s="104"/>
      <c r="J11" s="83"/>
      <c r="K11" s="66" t="s">
        <v>79</v>
      </c>
      <c r="L11" s="67"/>
      <c r="M11" s="67"/>
      <c r="N11" s="114" t="s">
        <v>143</v>
      </c>
      <c r="O11" s="67"/>
      <c r="P11" s="68"/>
      <c r="Q11" s="107" t="s">
        <v>142</v>
      </c>
      <c r="R11" s="108"/>
      <c r="S11" s="108"/>
      <c r="T11" s="109"/>
      <c r="U11" s="34"/>
    </row>
    <row r="12" spans="1:21" ht="27.75" customHeight="1">
      <c r="A12" s="113" t="s">
        <v>118</v>
      </c>
      <c r="B12" s="102" t="s">
        <v>220</v>
      </c>
      <c r="C12" s="103"/>
      <c r="D12" s="105" t="s">
        <v>147</v>
      </c>
      <c r="E12" s="106"/>
      <c r="F12" s="106"/>
      <c r="G12" s="106"/>
      <c r="H12" s="115" t="s">
        <v>67</v>
      </c>
      <c r="I12" s="104"/>
      <c r="J12" s="83"/>
      <c r="K12" s="66" t="s">
        <v>79</v>
      </c>
      <c r="L12" s="67"/>
      <c r="M12" s="67"/>
      <c r="N12" s="114" t="s">
        <v>144</v>
      </c>
      <c r="O12" s="67"/>
      <c r="P12" s="68"/>
      <c r="Q12" s="107" t="s">
        <v>145</v>
      </c>
      <c r="R12" s="108"/>
      <c r="S12" s="108"/>
      <c r="T12" s="109"/>
      <c r="U12" s="34"/>
    </row>
    <row r="13" spans="1:21" ht="27.75" customHeight="1">
      <c r="A13" s="113" t="s">
        <v>119</v>
      </c>
      <c r="B13" s="102">
        <v>38993</v>
      </c>
      <c r="C13" s="103"/>
      <c r="D13" s="105" t="s">
        <v>152</v>
      </c>
      <c r="E13" s="106"/>
      <c r="F13" s="106"/>
      <c r="G13" s="106"/>
      <c r="H13" s="115" t="s">
        <v>33</v>
      </c>
      <c r="I13" s="104"/>
      <c r="J13" s="83"/>
      <c r="K13" s="66" t="s">
        <v>97</v>
      </c>
      <c r="L13" s="67"/>
      <c r="M13" s="67"/>
      <c r="N13" s="114" t="s">
        <v>153</v>
      </c>
      <c r="O13" s="67"/>
      <c r="P13" s="68"/>
      <c r="Q13" s="107" t="s">
        <v>154</v>
      </c>
      <c r="R13" s="108"/>
      <c r="S13" s="108"/>
      <c r="T13" s="109"/>
      <c r="U13" s="34"/>
    </row>
    <row r="14" spans="1:21" ht="27.75" customHeight="1">
      <c r="A14" s="113" t="s">
        <v>120</v>
      </c>
      <c r="B14" s="102" t="s">
        <v>220</v>
      </c>
      <c r="C14" s="103"/>
      <c r="D14" s="105" t="s">
        <v>146</v>
      </c>
      <c r="E14" s="106"/>
      <c r="F14" s="106"/>
      <c r="G14" s="106"/>
      <c r="H14" s="115" t="s">
        <v>67</v>
      </c>
      <c r="I14" s="104"/>
      <c r="J14" s="83"/>
      <c r="K14" s="66" t="s">
        <v>94</v>
      </c>
      <c r="L14" s="67"/>
      <c r="M14" s="67"/>
      <c r="N14" s="114" t="s">
        <v>116</v>
      </c>
      <c r="O14" s="67"/>
      <c r="P14" s="68"/>
      <c r="Q14" s="107" t="s">
        <v>170</v>
      </c>
      <c r="R14" s="108"/>
      <c r="S14" s="108"/>
      <c r="T14" s="109"/>
      <c r="U14" s="34"/>
    </row>
    <row r="15" spans="1:21" ht="27.75" customHeight="1">
      <c r="A15" s="113" t="s">
        <v>121</v>
      </c>
      <c r="B15" s="102" t="s">
        <v>220</v>
      </c>
      <c r="C15" s="103"/>
      <c r="D15" s="105" t="s">
        <v>182</v>
      </c>
      <c r="E15" s="106"/>
      <c r="F15" s="106"/>
      <c r="G15" s="106"/>
      <c r="H15" s="115" t="s">
        <v>67</v>
      </c>
      <c r="I15" s="104"/>
      <c r="J15" s="83"/>
      <c r="K15" s="66" t="s">
        <v>94</v>
      </c>
      <c r="L15" s="67"/>
      <c r="M15" s="67"/>
      <c r="N15" s="114" t="s">
        <v>116</v>
      </c>
      <c r="O15" s="67"/>
      <c r="P15" s="68"/>
      <c r="Q15" s="107" t="s">
        <v>183</v>
      </c>
      <c r="R15" s="108"/>
      <c r="S15" s="108"/>
      <c r="T15" s="109"/>
      <c r="U15" s="34"/>
    </row>
    <row r="16" spans="4:7" ht="13.5">
      <c r="D16" s="35"/>
      <c r="E16" s="35"/>
      <c r="F16" s="35"/>
      <c r="G16" s="35"/>
    </row>
    <row r="17" spans="4:7" ht="13.5">
      <c r="D17" s="35"/>
      <c r="E17" s="35"/>
      <c r="F17" s="35"/>
      <c r="G17" s="35"/>
    </row>
    <row r="18" spans="7:10" ht="13.5">
      <c r="G18" s="35"/>
      <c r="H18" s="35"/>
      <c r="I18" s="35"/>
      <c r="J18" s="35"/>
    </row>
    <row r="19" spans="7:10" ht="13.5">
      <c r="G19" s="35"/>
      <c r="H19" s="35"/>
      <c r="I19" s="35"/>
      <c r="J19" s="35"/>
    </row>
    <row r="20" spans="7:10" ht="13.5">
      <c r="G20" s="35"/>
      <c r="H20" s="35"/>
      <c r="I20" s="35"/>
      <c r="J20" s="35"/>
    </row>
    <row r="21" spans="7:10" ht="13.5">
      <c r="G21" s="35"/>
      <c r="H21" s="35"/>
      <c r="I21" s="35"/>
      <c r="J21" s="35"/>
    </row>
    <row r="22" spans="7:10" ht="13.5">
      <c r="G22" s="35"/>
      <c r="H22" s="35"/>
      <c r="I22" s="35"/>
      <c r="J22" s="35"/>
    </row>
  </sheetData>
  <sheetProtection/>
  <mergeCells count="70">
    <mergeCell ref="Q3:S3"/>
    <mergeCell ref="B1:C1"/>
    <mergeCell ref="Q13:T13"/>
    <mergeCell ref="Q14:T14"/>
    <mergeCell ref="O3:P3"/>
    <mergeCell ref="D1:G1"/>
    <mergeCell ref="Q5:T5"/>
    <mergeCell ref="B14:C14"/>
    <mergeCell ref="D14:G14"/>
    <mergeCell ref="H14:J14"/>
    <mergeCell ref="Q15:T15"/>
    <mergeCell ref="Q7:T7"/>
    <mergeCell ref="Q6:T6"/>
    <mergeCell ref="Q11:T11"/>
    <mergeCell ref="Q12:T12"/>
    <mergeCell ref="Q8:T8"/>
    <mergeCell ref="Q10:T10"/>
    <mergeCell ref="Q9:T9"/>
    <mergeCell ref="N13:P13"/>
    <mergeCell ref="N14:P14"/>
    <mergeCell ref="N11:P11"/>
    <mergeCell ref="N12:P12"/>
    <mergeCell ref="B15:C15"/>
    <mergeCell ref="D15:G15"/>
    <mergeCell ref="H15:J15"/>
    <mergeCell ref="K15:M15"/>
    <mergeCell ref="N15:P15"/>
    <mergeCell ref="K14:M14"/>
    <mergeCell ref="B13:C13"/>
    <mergeCell ref="D13:G13"/>
    <mergeCell ref="H13:J13"/>
    <mergeCell ref="K13:M13"/>
    <mergeCell ref="B12:C12"/>
    <mergeCell ref="D12:G12"/>
    <mergeCell ref="H12:J12"/>
    <mergeCell ref="K12:M12"/>
    <mergeCell ref="B11:C11"/>
    <mergeCell ref="D11:G11"/>
    <mergeCell ref="H11:J11"/>
    <mergeCell ref="K11:M11"/>
    <mergeCell ref="N9:P9"/>
    <mergeCell ref="B10:C10"/>
    <mergeCell ref="H10:J10"/>
    <mergeCell ref="D10:G10"/>
    <mergeCell ref="K10:M10"/>
    <mergeCell ref="N10:P10"/>
    <mergeCell ref="B9:C9"/>
    <mergeCell ref="H9:J9"/>
    <mergeCell ref="D9:G9"/>
    <mergeCell ref="K9:M9"/>
    <mergeCell ref="N7:P7"/>
    <mergeCell ref="B8:C8"/>
    <mergeCell ref="H8:J8"/>
    <mergeCell ref="D8:G8"/>
    <mergeCell ref="K8:M8"/>
    <mergeCell ref="N8:P8"/>
    <mergeCell ref="B7:C7"/>
    <mergeCell ref="H7:J7"/>
    <mergeCell ref="D7:G7"/>
    <mergeCell ref="K7:M7"/>
    <mergeCell ref="N5:P5"/>
    <mergeCell ref="K5:M5"/>
    <mergeCell ref="K6:M6"/>
    <mergeCell ref="N6:P6"/>
    <mergeCell ref="B5:C5"/>
    <mergeCell ref="B6:C6"/>
    <mergeCell ref="H5:J5"/>
    <mergeCell ref="H6:J6"/>
    <mergeCell ref="D5:G5"/>
    <mergeCell ref="D6:G6"/>
  </mergeCells>
  <dataValidations count="2">
    <dataValidation allowBlank="1" showInputMessage="1" showErrorMessage="1" imeMode="halfAlpha" sqref="D5 B5:B15 H1 P1:R1 L1 J1"/>
    <dataValidation allowBlank="1" showInputMessage="1" showErrorMessage="1" imeMode="on" sqref="N1 H6:H9"/>
  </dataValidations>
  <printOptions/>
  <pageMargins left="0.74" right="0.38" top="0.3" bottom="0.34" header="0.17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2006-10-20T02:37:21Z</cp:lastPrinted>
  <dcterms:created xsi:type="dcterms:W3CDTF">2005-04-24T00:29:14Z</dcterms:created>
  <dcterms:modified xsi:type="dcterms:W3CDTF">2006-10-20T02:40:37Z</dcterms:modified>
  <cp:category/>
  <cp:version/>
  <cp:contentType/>
  <cp:contentStatus/>
</cp:coreProperties>
</file>