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559" activeTab="0"/>
  </bookViews>
  <sheets>
    <sheet name="7・28" sheetId="1" r:id="rId1"/>
    <sheet name="7・29" sheetId="2" r:id="rId2"/>
    <sheet name="7・30" sheetId="3" r:id="rId3"/>
    <sheet name="7・31" sheetId="4" r:id="rId4"/>
    <sheet name="8・1" sheetId="5" r:id="rId5"/>
    <sheet name="8・2" sheetId="6" r:id="rId6"/>
    <sheet name="8・4" sheetId="7" r:id="rId7"/>
    <sheet name="8・5(決勝)" sheetId="8" r:id="rId8"/>
  </sheets>
  <definedNames/>
  <calcPr fullCalcOnLoad="1"/>
</workbook>
</file>

<file path=xl/sharedStrings.xml><?xml version="1.0" encoding="utf-8"?>
<sst xmlns="http://schemas.openxmlformats.org/spreadsheetml/2006/main" count="593" uniqueCount="248">
  <si>
    <t>月</t>
  </si>
  <si>
    <t>回戦</t>
  </si>
  <si>
    <t>学校名</t>
  </si>
  <si>
    <t>合計</t>
  </si>
  <si>
    <t xml:space="preserve">第2試合 </t>
  </si>
  <si>
    <t>開始</t>
  </si>
  <si>
    <t xml:space="preserve"> 終了</t>
  </si>
  <si>
    <t>所要</t>
  </si>
  <si>
    <t xml:space="preserve">第3試合 </t>
  </si>
  <si>
    <t>開始</t>
  </si>
  <si>
    <t xml:space="preserve"> 終了</t>
  </si>
  <si>
    <t>所要</t>
  </si>
  <si>
    <t>第</t>
  </si>
  <si>
    <t xml:space="preserve">日 </t>
  </si>
  <si>
    <t>年</t>
  </si>
  <si>
    <t>日 (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</si>
  <si>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</si>
  <si>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</si>
  <si>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</si>
  <si>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</si>
  <si>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</si>
  <si>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</si>
  <si>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</si>
  <si>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</si>
  <si>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</si>
  <si>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-</t>
  </si>
  <si>
    <t>回戦</t>
  </si>
  <si>
    <t>３塁打</t>
  </si>
  <si>
    <t xml:space="preserve">    ２塁打  </t>
  </si>
  <si>
    <t>回</t>
  </si>
  <si>
    <t>第５１</t>
  </si>
  <si>
    <t>兵庫大会</t>
  </si>
  <si>
    <t>軟式</t>
  </si>
  <si>
    <t>金</t>
  </si>
  <si>
    <t>春日総合運動公園野球場</t>
  </si>
  <si>
    <t>東播工業</t>
  </si>
  <si>
    <t>神戸国際大附</t>
  </si>
  <si>
    <t>x</t>
  </si>
  <si>
    <t>江　南</t>
  </si>
  <si>
    <t>末　中</t>
  </si>
  <si>
    <t>横　井</t>
  </si>
  <si>
    <t>村　山</t>
  </si>
  <si>
    <t>大　塚</t>
  </si>
  <si>
    <t>洲本実業</t>
  </si>
  <si>
    <t>六　　甲</t>
  </si>
  <si>
    <t>播磨農業</t>
  </si>
  <si>
    <t>3x</t>
  </si>
  <si>
    <t>（６回ｺｰﾙﾄﾞ）</t>
  </si>
  <si>
    <t>利</t>
  </si>
  <si>
    <t>岡　村</t>
  </si>
  <si>
    <t>西　脇</t>
  </si>
  <si>
    <t>鎌　田</t>
  </si>
  <si>
    <t>西　海</t>
  </si>
  <si>
    <t>勝　木</t>
  </si>
  <si>
    <t>1x</t>
  </si>
  <si>
    <t>-</t>
  </si>
  <si>
    <t>田　中</t>
  </si>
  <si>
    <t>石　本</t>
  </si>
  <si>
    <t>志　村</t>
  </si>
  <si>
    <t>金　子</t>
  </si>
  <si>
    <t>土</t>
  </si>
  <si>
    <t>兵庫工業</t>
  </si>
  <si>
    <t>(８回ｺｰﾙﾄﾞ）</t>
  </si>
  <si>
    <t>由　川</t>
  </si>
  <si>
    <t>豊　田</t>
  </si>
  <si>
    <t>位　上</t>
  </si>
  <si>
    <t>谷　口</t>
  </si>
  <si>
    <t>成　田</t>
  </si>
  <si>
    <t>凪</t>
  </si>
  <si>
    <t>北　中</t>
  </si>
  <si>
    <t>上　中</t>
  </si>
  <si>
    <t>松　岡</t>
  </si>
  <si>
    <t>神戸朝鮮</t>
  </si>
  <si>
    <t>(５回コールド)</t>
  </si>
  <si>
    <t>但馬農業</t>
  </si>
  <si>
    <t>金（成）</t>
  </si>
  <si>
    <t>明</t>
  </si>
  <si>
    <t>高　垣</t>
  </si>
  <si>
    <t>岡　嶋</t>
  </si>
  <si>
    <t>中　井</t>
  </si>
  <si>
    <t>飾磨工業</t>
  </si>
  <si>
    <t>橋　本</t>
  </si>
  <si>
    <t>岩　見</t>
  </si>
  <si>
    <t>森　田</t>
  </si>
  <si>
    <t>久　保</t>
  </si>
  <si>
    <t>牧　田</t>
  </si>
  <si>
    <t>木　村</t>
  </si>
  <si>
    <t>河　本</t>
  </si>
  <si>
    <t>蔭　山</t>
  </si>
  <si>
    <t xml:space="preserve">日 </t>
  </si>
  <si>
    <t>年</t>
  </si>
  <si>
    <t>日 (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</si>
  <si>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</si>
  <si>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</si>
  <si>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</si>
  <si>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</si>
  <si>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</si>
  <si>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</si>
  <si>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</si>
  <si>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</si>
  <si>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</si>
  <si>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</si>
  <si>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</si>
  <si>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</si>
  <si>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回戦</t>
  </si>
  <si>
    <t>4x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</si>
  <si>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</si>
  <si>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</si>
  <si>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</si>
  <si>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</si>
  <si>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</si>
  <si>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</si>
  <si>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日</t>
  </si>
  <si>
    <t>報徳学園</t>
  </si>
  <si>
    <t>伊　藤</t>
  </si>
  <si>
    <t>中　本</t>
  </si>
  <si>
    <t>神港学園</t>
  </si>
  <si>
    <t>森　永</t>
  </si>
  <si>
    <t>古　澤</t>
  </si>
  <si>
    <t>福　田</t>
  </si>
  <si>
    <t>米　倉</t>
  </si>
  <si>
    <t>本　岡</t>
  </si>
  <si>
    <t>市立尼崎</t>
  </si>
  <si>
    <t>(７回コールド）</t>
  </si>
  <si>
    <t>育　　英</t>
  </si>
  <si>
    <t>星　野</t>
  </si>
  <si>
    <t>澄　江</t>
  </si>
  <si>
    <t>松　原</t>
  </si>
  <si>
    <t>坪　田</t>
  </si>
  <si>
    <t>塚　本</t>
  </si>
  <si>
    <t>大　西</t>
  </si>
  <si>
    <t>関</t>
  </si>
  <si>
    <t>)</t>
  </si>
  <si>
    <t xml:space="preserve"> 場所</t>
  </si>
  <si>
    <t>回戦</t>
  </si>
  <si>
    <t>x</t>
  </si>
  <si>
    <t>学校名</t>
  </si>
  <si>
    <t xml:space="preserve">  バッテリー</t>
  </si>
  <si>
    <t>本塁打</t>
  </si>
  <si>
    <t>＜ＭＥＭＯ＞</t>
  </si>
  <si>
    <t>月</t>
  </si>
  <si>
    <t>小石川</t>
  </si>
  <si>
    <t>神戸村野工業</t>
  </si>
  <si>
    <t>盛</t>
  </si>
  <si>
    <t>芝　本</t>
  </si>
  <si>
    <t>吉　田</t>
  </si>
  <si>
    <t>神戸弘陵学園</t>
  </si>
  <si>
    <t>三　坂</t>
  </si>
  <si>
    <t>南</t>
  </si>
  <si>
    <t>猪　野</t>
  </si>
  <si>
    <t>山　根</t>
  </si>
  <si>
    <t>4x</t>
  </si>
  <si>
    <t>学校名</t>
  </si>
  <si>
    <t xml:space="preserve">  バッテリー</t>
  </si>
  <si>
    <t>本塁打</t>
  </si>
  <si>
    <t>３塁打</t>
  </si>
  <si>
    <t xml:space="preserve">    ２塁打  </t>
  </si>
  <si>
    <t>x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</si>
  <si>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</si>
  <si>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</si>
  <si>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</si>
  <si>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</si>
  <si>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</si>
  <si>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</si>
  <si>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火</t>
  </si>
  <si>
    <t>八鹿大屋</t>
  </si>
  <si>
    <t>（５回ｺｰﾙﾄﾞ）</t>
  </si>
  <si>
    <t>篠山鳳鳴</t>
  </si>
  <si>
    <t>北　山</t>
  </si>
  <si>
    <t>杉　浦</t>
  </si>
  <si>
    <t>覺</t>
  </si>
  <si>
    <t>坂　本</t>
  </si>
  <si>
    <t>望　月</t>
  </si>
  <si>
    <t>平　野</t>
  </si>
  <si>
    <t>準々決勝</t>
  </si>
  <si>
    <t>古　澤</t>
  </si>
  <si>
    <t>福田</t>
  </si>
  <si>
    <t>井　上</t>
  </si>
  <si>
    <t>岡　田</t>
  </si>
  <si>
    <t>山　本</t>
  </si>
  <si>
    <t>塩　山</t>
  </si>
  <si>
    <t>藤　原</t>
  </si>
  <si>
    <t>)</t>
  </si>
  <si>
    <t xml:space="preserve"> 場所</t>
  </si>
  <si>
    <t>1x</t>
  </si>
  <si>
    <t>x</t>
  </si>
  <si>
    <t>水</t>
  </si>
  <si>
    <t>準々決勝</t>
  </si>
  <si>
    <t>中断</t>
  </si>
  <si>
    <t>神戸弘陵</t>
  </si>
  <si>
    <t>平野</t>
  </si>
  <si>
    <t>望月</t>
  </si>
  <si>
    <t>田中</t>
  </si>
  <si>
    <t>猪野</t>
  </si>
  <si>
    <t>育　　　英</t>
  </si>
  <si>
    <t>池上</t>
  </si>
  <si>
    <t>大西</t>
  </si>
  <si>
    <t>近久</t>
  </si>
  <si>
    <t>豊田</t>
  </si>
  <si>
    <t>谷口</t>
  </si>
  <si>
    <t>吉田</t>
  </si>
  <si>
    <t>位上</t>
  </si>
  <si>
    <t xml:space="preserve">第１試合 </t>
  </si>
  <si>
    <t>開始</t>
  </si>
  <si>
    <t xml:space="preserve"> 終了</t>
  </si>
  <si>
    <t>所要</t>
  </si>
  <si>
    <t>×</t>
  </si>
  <si>
    <t>塚本</t>
  </si>
  <si>
    <t>関</t>
  </si>
  <si>
    <t>-</t>
  </si>
  <si>
    <t>大西</t>
  </si>
  <si>
    <t>準決勝</t>
  </si>
  <si>
    <t>(延長１１回）</t>
  </si>
  <si>
    <t>多　田</t>
  </si>
  <si>
    <t>神戸弘陵学園</t>
  </si>
  <si>
    <t>山　﨑</t>
  </si>
  <si>
    <t>高　野</t>
  </si>
  <si>
    <t xml:space="preserve">日 </t>
  </si>
  <si>
    <t>年</t>
  </si>
  <si>
    <t>日 (</t>
  </si>
  <si>
    <t xml:space="preserve">第１試合 </t>
  </si>
  <si>
    <t>開始</t>
  </si>
  <si>
    <t xml:space="preserve"> 終了</t>
  </si>
  <si>
    <t>所要</t>
  </si>
  <si>
    <t>1x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</si>
  <si>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</si>
  <si>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</si>
  <si>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</si>
  <si>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</si>
  <si>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</si>
  <si>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</si>
  <si>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決　勝</t>
  </si>
  <si>
    <t>古澤</t>
  </si>
  <si>
    <t xml:space="preserve">第１試合 </t>
  </si>
  <si>
    <t>開始</t>
  </si>
  <si>
    <t xml:space="preserve"> 終了</t>
  </si>
  <si>
    <t>所要</t>
  </si>
  <si>
    <t>神港学園</t>
  </si>
  <si>
    <t>育　　　英</t>
  </si>
  <si>
    <t>×</t>
  </si>
  <si>
    <t>池上</t>
  </si>
  <si>
    <t>大西</t>
  </si>
  <si>
    <t>篠山産業丹南</t>
  </si>
  <si>
    <t>神戸学院大附</t>
  </si>
  <si>
    <t>芦屋大附</t>
  </si>
  <si>
    <t>報徳-神戸国際　は延長１５回　２-２　引き分け再試合</t>
  </si>
  <si>
    <t>猪　野</t>
  </si>
  <si>
    <t>育英は　全国大会に出場します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</si>
</sst>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7" xfId="0" applyBorder="1" applyAlignment="1" applyProtection="1">
      <alignment horizontal="right" vertical="center"/>
      <protection/>
    </xf>
    <xf numFmtId="181" fontId="0" fillId="0" borderId="7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180" fontId="0" fillId="0" borderId="0" xfId="0" applyNumberFormat="1" applyBorder="1" applyAlignment="1">
      <alignment horizontal="center" vertical="center"/>
    </xf>
    <xf numFmtId="181" fontId="0" fillId="0" borderId="37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181" fontId="0" fillId="0" borderId="38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/>
    </xf>
    <xf numFmtId="0" fontId="4" fillId="0" borderId="36" xfId="0" applyFont="1" applyBorder="1" applyAlignment="1" applyProtection="1">
      <alignment horizontal="right" vertical="center" shrinkToFit="1"/>
      <protection locked="0"/>
    </xf>
    <xf numFmtId="0" fontId="0" fillId="0" borderId="7" xfId="0" applyFont="1" applyBorder="1" applyAlignment="1" applyProtection="1">
      <alignment horizontal="left" vertical="center" shrinkToFit="1"/>
      <protection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1" fontId="0" fillId="0" borderId="32" xfId="0" applyNumberFormat="1" applyBorder="1" applyAlignment="1" applyProtection="1">
      <alignment horizontal="center" vertical="center"/>
      <protection locked="0"/>
    </xf>
    <xf numFmtId="181" fontId="0" fillId="0" borderId="18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U42"/>
  <sheetViews>
    <sheetView tabSelected="1"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88" t="s">
        <v>30</v>
      </c>
      <c r="B1" s="89" t="s">
        <v>29</v>
      </c>
      <c r="C1" s="87" t="s">
        <v>32</v>
      </c>
      <c r="D1" s="33" t="s">
        <v>31</v>
      </c>
      <c r="E1" s="33"/>
      <c r="F1" s="33"/>
      <c r="G1" s="33"/>
      <c r="H1" s="29" t="s">
        <v>12</v>
      </c>
      <c r="I1" s="30">
        <v>1</v>
      </c>
      <c r="J1" s="13" t="s">
        <v>13</v>
      </c>
      <c r="K1" s="77">
        <v>2006</v>
      </c>
      <c r="L1" s="77"/>
      <c r="M1" s="13" t="s">
        <v>14</v>
      </c>
      <c r="N1" s="27">
        <v>7</v>
      </c>
      <c r="O1" s="13" t="s">
        <v>0</v>
      </c>
      <c r="P1" s="27">
        <v>28</v>
      </c>
      <c r="Q1" s="29" t="s">
        <v>15</v>
      </c>
      <c r="R1" s="27" t="s">
        <v>33</v>
      </c>
      <c r="S1" s="28" t="s">
        <v>16</v>
      </c>
    </row>
    <row r="2" ht="13.5" customHeight="1"/>
    <row r="3" spans="9:19" ht="16.5" customHeight="1">
      <c r="I3" s="65" t="s">
        <v>17</v>
      </c>
      <c r="J3" s="65"/>
      <c r="K3" s="31" t="s">
        <v>34</v>
      </c>
      <c r="L3" s="31"/>
      <c r="M3" s="31"/>
      <c r="N3" s="31"/>
      <c r="O3" s="31"/>
      <c r="P3" s="31"/>
      <c r="Q3" s="31"/>
      <c r="R3" s="31"/>
      <c r="S3" s="31"/>
    </row>
    <row r="4" spans="1:21" ht="18.75" customHeight="1">
      <c r="A4" s="2">
        <v>1</v>
      </c>
      <c r="B4" s="3" t="s">
        <v>1</v>
      </c>
      <c r="C4" s="4"/>
      <c r="D4" s="65" t="s">
        <v>18</v>
      </c>
      <c r="E4" s="65"/>
      <c r="F4" s="65"/>
      <c r="H4" s="76" t="s">
        <v>19</v>
      </c>
      <c r="I4" s="76"/>
      <c r="J4" s="64">
        <v>0.3958333333333333</v>
      </c>
      <c r="K4" s="64"/>
      <c r="L4" s="66" t="s">
        <v>20</v>
      </c>
      <c r="M4" s="66"/>
      <c r="N4" s="64">
        <v>0.4673611111111111</v>
      </c>
      <c r="O4" s="64"/>
      <c r="P4" s="66" t="s">
        <v>21</v>
      </c>
      <c r="Q4" s="66"/>
      <c r="R4" s="67">
        <f>SUM(N4-J4)</f>
        <v>0.0715277777777778</v>
      </c>
      <c r="S4" s="67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58" t="s">
        <v>2</v>
      </c>
      <c r="B6" s="59"/>
      <c r="C6" s="19">
        <v>1</v>
      </c>
      <c r="D6" s="20">
        <v>2</v>
      </c>
      <c r="E6" s="62">
        <v>3</v>
      </c>
      <c r="F6" s="62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4" t="s">
        <v>35</v>
      </c>
      <c r="B7" s="85"/>
      <c r="C7" s="8">
        <v>1</v>
      </c>
      <c r="D7" s="9">
        <v>0</v>
      </c>
      <c r="E7" s="63">
        <v>0</v>
      </c>
      <c r="F7" s="63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1</v>
      </c>
    </row>
    <row r="8" spans="1:19" ht="27.75" customHeight="1">
      <c r="A8" s="84" t="s">
        <v>36</v>
      </c>
      <c r="B8" s="85"/>
      <c r="C8" s="8">
        <v>1</v>
      </c>
      <c r="D8" s="9">
        <v>0</v>
      </c>
      <c r="E8" s="63">
        <v>0</v>
      </c>
      <c r="F8" s="63"/>
      <c r="G8" s="9">
        <v>0</v>
      </c>
      <c r="H8" s="9">
        <v>1</v>
      </c>
      <c r="I8" s="9">
        <v>0</v>
      </c>
      <c r="J8" s="9">
        <v>0</v>
      </c>
      <c r="K8" s="9">
        <v>1</v>
      </c>
      <c r="L8" s="9" t="s">
        <v>37</v>
      </c>
      <c r="M8" s="9"/>
      <c r="N8" s="9"/>
      <c r="O8" s="9"/>
      <c r="P8" s="9"/>
      <c r="Q8" s="9"/>
      <c r="R8" s="10"/>
      <c r="S8" s="12">
        <f>SUM(C8:R8)</f>
        <v>3</v>
      </c>
    </row>
    <row r="9" spans="1:20" ht="21" customHeight="1">
      <c r="A9" s="58" t="s">
        <v>22</v>
      </c>
      <c r="B9" s="60"/>
      <c r="C9" s="58" t="s">
        <v>23</v>
      </c>
      <c r="D9" s="59"/>
      <c r="E9" s="59"/>
      <c r="F9" s="59"/>
      <c r="G9" s="60"/>
      <c r="H9" s="61" t="s">
        <v>24</v>
      </c>
      <c r="I9" s="61"/>
      <c r="J9" s="61"/>
      <c r="K9" s="61"/>
      <c r="L9" s="61" t="s">
        <v>27</v>
      </c>
      <c r="M9" s="61"/>
      <c r="N9" s="61"/>
      <c r="O9" s="61"/>
      <c r="P9" s="61" t="s">
        <v>28</v>
      </c>
      <c r="Q9" s="61"/>
      <c r="R9" s="61"/>
      <c r="S9" s="61"/>
      <c r="T9" s="14"/>
    </row>
    <row r="10" spans="1:20" ht="15" customHeight="1">
      <c r="A10" s="80" t="str">
        <f>A7</f>
        <v>東播工業</v>
      </c>
      <c r="B10" s="81"/>
      <c r="C10" s="41"/>
      <c r="D10" s="41"/>
      <c r="E10" s="18"/>
      <c r="F10" s="41"/>
      <c r="G10" s="41"/>
      <c r="H10" s="57"/>
      <c r="I10" s="49"/>
      <c r="J10" s="49"/>
      <c r="K10" s="50"/>
      <c r="L10" s="41"/>
      <c r="M10" s="41"/>
      <c r="N10" s="51"/>
      <c r="O10" s="52"/>
      <c r="P10" s="55"/>
      <c r="Q10" s="56"/>
      <c r="R10" s="52"/>
      <c r="S10" s="53"/>
      <c r="T10" s="14"/>
    </row>
    <row r="11" spans="1:20" ht="15" customHeight="1">
      <c r="A11" s="80"/>
      <c r="B11" s="81"/>
      <c r="C11" s="41" t="s">
        <v>38</v>
      </c>
      <c r="D11" s="41"/>
      <c r="E11" s="24" t="s">
        <v>25</v>
      </c>
      <c r="F11" s="54" t="s">
        <v>39</v>
      </c>
      <c r="G11" s="54"/>
      <c r="H11" s="46"/>
      <c r="I11" s="47"/>
      <c r="J11" s="47"/>
      <c r="K11" s="48"/>
      <c r="L11" s="41"/>
      <c r="M11" s="41"/>
      <c r="N11" s="42"/>
      <c r="O11" s="41"/>
      <c r="P11" s="43"/>
      <c r="Q11" s="44"/>
      <c r="R11" s="41"/>
      <c r="S11" s="45"/>
      <c r="T11" s="14"/>
    </row>
    <row r="12" spans="1:20" ht="15" customHeight="1">
      <c r="A12" s="82"/>
      <c r="B12" s="83"/>
      <c r="C12" s="31"/>
      <c r="D12" s="86"/>
      <c r="E12" s="17"/>
      <c r="F12" s="31"/>
      <c r="G12" s="31"/>
      <c r="H12" s="38"/>
      <c r="I12" s="39"/>
      <c r="J12" s="39"/>
      <c r="K12" s="40"/>
      <c r="L12" s="31"/>
      <c r="M12" s="31"/>
      <c r="N12" s="32"/>
      <c r="O12" s="31"/>
      <c r="P12" s="35"/>
      <c r="Q12" s="36"/>
      <c r="R12" s="31"/>
      <c r="S12" s="37"/>
      <c r="T12" s="14"/>
    </row>
    <row r="13" spans="1:20" ht="15" customHeight="1">
      <c r="A13" s="78" t="str">
        <f>A8</f>
        <v>神戸国際大附</v>
      </c>
      <c r="B13" s="79"/>
      <c r="C13" s="52"/>
      <c r="D13" s="52"/>
      <c r="E13" s="18"/>
      <c r="F13" s="41"/>
      <c r="G13" s="41"/>
      <c r="H13" s="46"/>
      <c r="I13" s="47"/>
      <c r="J13" s="47"/>
      <c r="K13" s="48"/>
      <c r="L13" s="41"/>
      <c r="M13" s="41"/>
      <c r="N13" s="42"/>
      <c r="O13" s="41"/>
      <c r="P13" s="43"/>
      <c r="Q13" s="44"/>
      <c r="R13" s="41"/>
      <c r="S13" s="45"/>
      <c r="T13" s="14"/>
    </row>
    <row r="14" spans="1:19" ht="15" customHeight="1">
      <c r="A14" s="80"/>
      <c r="B14" s="81"/>
      <c r="C14" s="41" t="s">
        <v>40</v>
      </c>
      <c r="D14" s="41"/>
      <c r="E14" s="25" t="s">
        <v>25</v>
      </c>
      <c r="F14" s="41" t="s">
        <v>41</v>
      </c>
      <c r="G14" s="41"/>
      <c r="H14" s="46"/>
      <c r="I14" s="47"/>
      <c r="J14" s="47"/>
      <c r="K14" s="48"/>
      <c r="L14" s="41"/>
      <c r="M14" s="41"/>
      <c r="N14" s="42"/>
      <c r="O14" s="41"/>
      <c r="P14" s="43" t="s">
        <v>42</v>
      </c>
      <c r="Q14" s="44"/>
      <c r="R14" s="41" t="s">
        <v>41</v>
      </c>
      <c r="S14" s="45"/>
    </row>
    <row r="15" spans="1:19" ht="15" customHeight="1">
      <c r="A15" s="82"/>
      <c r="B15" s="83"/>
      <c r="C15" s="31"/>
      <c r="D15" s="31"/>
      <c r="E15" s="26"/>
      <c r="F15" s="31"/>
      <c r="G15" s="31"/>
      <c r="H15" s="38"/>
      <c r="I15" s="39"/>
      <c r="J15" s="39"/>
      <c r="K15" s="40"/>
      <c r="L15" s="31"/>
      <c r="M15" s="31"/>
      <c r="N15" s="32"/>
      <c r="O15" s="31"/>
      <c r="P15" s="35"/>
      <c r="Q15" s="36"/>
      <c r="R15" s="31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1</v>
      </c>
      <c r="B17" s="3" t="s">
        <v>26</v>
      </c>
      <c r="C17" s="4"/>
      <c r="D17" s="65" t="s">
        <v>4</v>
      </c>
      <c r="E17" s="65"/>
      <c r="F17" s="65"/>
      <c r="H17" s="65" t="s">
        <v>5</v>
      </c>
      <c r="I17" s="65"/>
      <c r="J17" s="64">
        <v>0.49513888888888885</v>
      </c>
      <c r="K17" s="64"/>
      <c r="L17" s="75" t="s">
        <v>6</v>
      </c>
      <c r="M17" s="75"/>
      <c r="N17" s="64">
        <v>0.55</v>
      </c>
      <c r="O17" s="64"/>
      <c r="P17" s="75" t="s">
        <v>7</v>
      </c>
      <c r="Q17" s="75"/>
      <c r="R17" s="68">
        <f>SUM(N17-J17)</f>
        <v>0.054861111111111194</v>
      </c>
      <c r="S17" s="68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58" t="s">
        <v>2</v>
      </c>
      <c r="B19" s="60"/>
      <c r="C19" s="19">
        <v>1</v>
      </c>
      <c r="D19" s="20">
        <v>2</v>
      </c>
      <c r="E19" s="62">
        <v>3</v>
      </c>
      <c r="F19" s="62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4" t="s">
        <v>242</v>
      </c>
      <c r="B20" s="85"/>
      <c r="C20" s="16">
        <v>0</v>
      </c>
      <c r="D20" s="9">
        <v>0</v>
      </c>
      <c r="E20" s="63">
        <v>0</v>
      </c>
      <c r="F20" s="63"/>
      <c r="G20" s="9">
        <v>0</v>
      </c>
      <c r="H20" s="9">
        <v>0</v>
      </c>
      <c r="I20" s="9">
        <v>0</v>
      </c>
      <c r="J20" s="9"/>
      <c r="K20" s="9"/>
      <c r="L20" s="69" t="s">
        <v>47</v>
      </c>
      <c r="M20" s="70"/>
      <c r="N20" s="70"/>
      <c r="O20" s="71"/>
      <c r="P20" s="9"/>
      <c r="Q20" s="9"/>
      <c r="R20" s="10"/>
      <c r="S20" s="11">
        <f>SUM(C20:R20)</f>
        <v>0</v>
      </c>
    </row>
    <row r="21" spans="1:19" ht="27" customHeight="1">
      <c r="A21" s="84" t="s">
        <v>45</v>
      </c>
      <c r="B21" s="85"/>
      <c r="C21" s="16">
        <v>4</v>
      </c>
      <c r="D21" s="9">
        <v>1</v>
      </c>
      <c r="E21" s="63">
        <v>1</v>
      </c>
      <c r="F21" s="63"/>
      <c r="G21" s="9">
        <v>1</v>
      </c>
      <c r="H21" s="9">
        <v>0</v>
      </c>
      <c r="I21" s="9" t="s">
        <v>46</v>
      </c>
      <c r="J21" s="9"/>
      <c r="K21" s="9"/>
      <c r="L21" s="72"/>
      <c r="M21" s="73"/>
      <c r="N21" s="73"/>
      <c r="O21" s="74"/>
      <c r="P21" s="9"/>
      <c r="Q21" s="9"/>
      <c r="R21" s="10"/>
      <c r="S21" s="23">
        <v>10</v>
      </c>
    </row>
    <row r="22" spans="1:20" ht="21" customHeight="1">
      <c r="A22" s="58" t="s">
        <v>22</v>
      </c>
      <c r="B22" s="60"/>
      <c r="C22" s="58" t="s">
        <v>23</v>
      </c>
      <c r="D22" s="59"/>
      <c r="E22" s="59"/>
      <c r="F22" s="59"/>
      <c r="G22" s="60"/>
      <c r="H22" s="61" t="s">
        <v>24</v>
      </c>
      <c r="I22" s="61"/>
      <c r="J22" s="61"/>
      <c r="K22" s="61"/>
      <c r="L22" s="61" t="s">
        <v>27</v>
      </c>
      <c r="M22" s="61"/>
      <c r="N22" s="61"/>
      <c r="O22" s="61"/>
      <c r="P22" s="61" t="s">
        <v>28</v>
      </c>
      <c r="Q22" s="61"/>
      <c r="R22" s="61"/>
      <c r="S22" s="61"/>
      <c r="T22" s="14"/>
    </row>
    <row r="23" spans="1:19" ht="15" customHeight="1">
      <c r="A23" s="80" t="str">
        <f>A20</f>
        <v>篠山産業丹南</v>
      </c>
      <c r="B23" s="81"/>
      <c r="C23" s="41"/>
      <c r="D23" s="41"/>
      <c r="E23" s="18"/>
      <c r="F23" s="41"/>
      <c r="G23" s="41"/>
      <c r="H23" s="57"/>
      <c r="I23" s="49"/>
      <c r="J23" s="49"/>
      <c r="K23" s="50"/>
      <c r="L23" s="41"/>
      <c r="M23" s="41"/>
      <c r="N23" s="51"/>
      <c r="O23" s="52"/>
      <c r="P23" s="55"/>
      <c r="Q23" s="56"/>
      <c r="R23" s="52"/>
      <c r="S23" s="53"/>
    </row>
    <row r="24" spans="1:19" ht="15" customHeight="1">
      <c r="A24" s="80"/>
      <c r="B24" s="81"/>
      <c r="C24" s="41" t="s">
        <v>48</v>
      </c>
      <c r="D24" s="41"/>
      <c r="E24" s="24" t="s">
        <v>25</v>
      </c>
      <c r="F24" s="54" t="s">
        <v>49</v>
      </c>
      <c r="G24" s="54"/>
      <c r="H24" s="46"/>
      <c r="I24" s="47"/>
      <c r="J24" s="47"/>
      <c r="K24" s="48"/>
      <c r="L24" s="41" t="s">
        <v>49</v>
      </c>
      <c r="M24" s="41"/>
      <c r="N24" s="42"/>
      <c r="O24" s="41"/>
      <c r="P24" s="43"/>
      <c r="Q24" s="44"/>
      <c r="R24" s="41"/>
      <c r="S24" s="45"/>
    </row>
    <row r="25" spans="1:19" ht="15" customHeight="1">
      <c r="A25" s="82"/>
      <c r="B25" s="83"/>
      <c r="C25" s="31"/>
      <c r="D25" s="31"/>
      <c r="E25" s="17"/>
      <c r="F25" s="31"/>
      <c r="G25" s="31"/>
      <c r="H25" s="38"/>
      <c r="I25" s="39"/>
      <c r="J25" s="39"/>
      <c r="K25" s="40"/>
      <c r="L25" s="31"/>
      <c r="M25" s="31"/>
      <c r="N25" s="32"/>
      <c r="O25" s="31"/>
      <c r="P25" s="35"/>
      <c r="Q25" s="36"/>
      <c r="R25" s="31"/>
      <c r="S25" s="37"/>
    </row>
    <row r="26" spans="1:19" ht="15" customHeight="1">
      <c r="A26" s="78" t="str">
        <f>A21</f>
        <v>播磨農業</v>
      </c>
      <c r="B26" s="79"/>
      <c r="C26" s="41"/>
      <c r="D26" s="41"/>
      <c r="E26" s="18"/>
      <c r="F26" s="41"/>
      <c r="G26" s="41"/>
      <c r="H26" s="46"/>
      <c r="I26" s="47"/>
      <c r="J26" s="47"/>
      <c r="K26" s="48"/>
      <c r="L26" s="41"/>
      <c r="M26" s="41"/>
      <c r="N26" s="42"/>
      <c r="O26" s="41"/>
      <c r="P26" s="43" t="s">
        <v>51</v>
      </c>
      <c r="Q26" s="44"/>
      <c r="R26" s="41"/>
      <c r="S26" s="45"/>
    </row>
    <row r="27" spans="1:19" ht="15" customHeight="1">
      <c r="A27" s="80"/>
      <c r="B27" s="81"/>
      <c r="C27" s="41" t="s">
        <v>50</v>
      </c>
      <c r="D27" s="41"/>
      <c r="E27" s="25" t="s">
        <v>25</v>
      </c>
      <c r="F27" s="41" t="s">
        <v>51</v>
      </c>
      <c r="G27" s="41"/>
      <c r="H27" s="46"/>
      <c r="I27" s="47"/>
      <c r="J27" s="47"/>
      <c r="K27" s="48"/>
      <c r="L27" s="41" t="s">
        <v>52</v>
      </c>
      <c r="M27" s="41"/>
      <c r="N27" s="42"/>
      <c r="O27" s="41"/>
      <c r="P27" s="43" t="s">
        <v>50</v>
      </c>
      <c r="Q27" s="44"/>
      <c r="R27" s="41"/>
      <c r="S27" s="45"/>
    </row>
    <row r="28" spans="1:19" ht="15" customHeight="1">
      <c r="A28" s="82"/>
      <c r="B28" s="83"/>
      <c r="C28" s="31"/>
      <c r="D28" s="31"/>
      <c r="E28" s="26"/>
      <c r="F28" s="31"/>
      <c r="G28" s="31"/>
      <c r="H28" s="38"/>
      <c r="I28" s="39"/>
      <c r="J28" s="39"/>
      <c r="K28" s="40"/>
      <c r="L28" s="31"/>
      <c r="M28" s="31"/>
      <c r="N28" s="32"/>
      <c r="O28" s="31"/>
      <c r="P28" s="35" t="s">
        <v>53</v>
      </c>
      <c r="Q28" s="36"/>
      <c r="R28" s="31"/>
      <c r="S28" s="37"/>
    </row>
    <row r="29" ht="9" customHeight="1"/>
    <row r="30" spans="1:19" ht="18" customHeight="1">
      <c r="A30" s="3">
        <v>1</v>
      </c>
      <c r="B30" s="3" t="s">
        <v>26</v>
      </c>
      <c r="C30" s="4"/>
      <c r="D30" s="65" t="s">
        <v>8</v>
      </c>
      <c r="E30" s="65"/>
      <c r="F30" s="65"/>
      <c r="H30" s="76" t="s">
        <v>9</v>
      </c>
      <c r="I30" s="76"/>
      <c r="J30" s="64">
        <v>0.5791666666666667</v>
      </c>
      <c r="K30" s="64"/>
      <c r="L30" s="66" t="s">
        <v>10</v>
      </c>
      <c r="M30" s="66"/>
      <c r="N30" s="64">
        <v>0.6569444444444444</v>
      </c>
      <c r="O30" s="64"/>
      <c r="P30" s="66" t="s">
        <v>11</v>
      </c>
      <c r="Q30" s="66"/>
      <c r="R30" s="67">
        <f>SUM(N30-J30)</f>
        <v>0.07777777777777772</v>
      </c>
      <c r="S30" s="67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58" t="s">
        <v>2</v>
      </c>
      <c r="B32" s="60"/>
      <c r="C32" s="19">
        <v>1</v>
      </c>
      <c r="D32" s="20">
        <v>2</v>
      </c>
      <c r="E32" s="62">
        <v>3</v>
      </c>
      <c r="F32" s="62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84" t="s">
        <v>44</v>
      </c>
      <c r="B33" s="85"/>
      <c r="C33" s="8">
        <v>0</v>
      </c>
      <c r="D33" s="9">
        <v>0</v>
      </c>
      <c r="E33" s="63">
        <v>0</v>
      </c>
      <c r="F33" s="63"/>
      <c r="G33" s="9">
        <v>0</v>
      </c>
      <c r="H33" s="9">
        <v>0</v>
      </c>
      <c r="I33" s="9">
        <v>1</v>
      </c>
      <c r="J33" s="9">
        <v>1</v>
      </c>
      <c r="K33" s="9">
        <v>0</v>
      </c>
      <c r="L33" s="9">
        <v>0</v>
      </c>
      <c r="M33" s="9"/>
      <c r="N33" s="9"/>
      <c r="O33" s="9"/>
      <c r="P33" s="9"/>
      <c r="Q33" s="9"/>
      <c r="R33" s="10"/>
      <c r="S33" s="23">
        <f>SUM(C33:R33)</f>
        <v>2</v>
      </c>
    </row>
    <row r="34" spans="1:19" ht="27" customHeight="1">
      <c r="A34" s="84" t="s">
        <v>43</v>
      </c>
      <c r="B34" s="85"/>
      <c r="C34" s="8">
        <v>2</v>
      </c>
      <c r="D34" s="9">
        <v>0</v>
      </c>
      <c r="E34" s="63">
        <v>0</v>
      </c>
      <c r="F34" s="63"/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 t="s">
        <v>54</v>
      </c>
      <c r="M34" s="9"/>
      <c r="N34" s="9"/>
      <c r="O34" s="9"/>
      <c r="P34" s="9"/>
      <c r="Q34" s="9"/>
      <c r="R34" s="10"/>
      <c r="S34" s="23">
        <v>3</v>
      </c>
    </row>
    <row r="35" spans="1:20" ht="21" customHeight="1">
      <c r="A35" s="58" t="s">
        <v>22</v>
      </c>
      <c r="B35" s="60"/>
      <c r="C35" s="58" t="s">
        <v>23</v>
      </c>
      <c r="D35" s="59"/>
      <c r="E35" s="59"/>
      <c r="F35" s="59"/>
      <c r="G35" s="60"/>
      <c r="H35" s="61" t="s">
        <v>24</v>
      </c>
      <c r="I35" s="61"/>
      <c r="J35" s="61"/>
      <c r="K35" s="61"/>
      <c r="L35" s="61" t="s">
        <v>27</v>
      </c>
      <c r="M35" s="61"/>
      <c r="N35" s="61"/>
      <c r="O35" s="61"/>
      <c r="P35" s="61" t="s">
        <v>28</v>
      </c>
      <c r="Q35" s="61"/>
      <c r="R35" s="61"/>
      <c r="S35" s="61"/>
      <c r="T35" s="14"/>
    </row>
    <row r="36" spans="1:19" ht="15" customHeight="1">
      <c r="A36" s="80" t="str">
        <f>A33</f>
        <v>六　　甲</v>
      </c>
      <c r="B36" s="81"/>
      <c r="C36" s="41"/>
      <c r="D36" s="41"/>
      <c r="E36" s="18"/>
      <c r="F36" s="41"/>
      <c r="G36" s="41"/>
      <c r="H36" s="57"/>
      <c r="I36" s="49"/>
      <c r="J36" s="49"/>
      <c r="K36" s="50"/>
      <c r="L36" s="41"/>
      <c r="M36" s="41"/>
      <c r="N36" s="51"/>
      <c r="O36" s="52"/>
      <c r="P36" s="55"/>
      <c r="Q36" s="56"/>
      <c r="R36" s="52"/>
      <c r="S36" s="53"/>
    </row>
    <row r="37" spans="1:19" ht="15" customHeight="1">
      <c r="A37" s="80"/>
      <c r="B37" s="81"/>
      <c r="C37" s="41" t="s">
        <v>56</v>
      </c>
      <c r="D37" s="41"/>
      <c r="E37" s="24" t="s">
        <v>55</v>
      </c>
      <c r="F37" s="54" t="s">
        <v>59</v>
      </c>
      <c r="G37" s="54"/>
      <c r="H37" s="46"/>
      <c r="I37" s="47"/>
      <c r="J37" s="47"/>
      <c r="K37" s="48"/>
      <c r="L37" s="41"/>
      <c r="M37" s="41"/>
      <c r="N37" s="42"/>
      <c r="O37" s="41"/>
      <c r="P37" s="43"/>
      <c r="Q37" s="44"/>
      <c r="R37" s="41"/>
      <c r="S37" s="45"/>
    </row>
    <row r="38" spans="1:19" ht="15" customHeight="1">
      <c r="A38" s="82"/>
      <c r="B38" s="83"/>
      <c r="C38" s="31"/>
      <c r="D38" s="31"/>
      <c r="E38" s="17"/>
      <c r="F38" s="31"/>
      <c r="G38" s="31"/>
      <c r="H38" s="38"/>
      <c r="I38" s="39"/>
      <c r="J38" s="39"/>
      <c r="K38" s="40"/>
      <c r="L38" s="31"/>
      <c r="M38" s="31"/>
      <c r="N38" s="32"/>
      <c r="O38" s="31"/>
      <c r="P38" s="35"/>
      <c r="Q38" s="36"/>
      <c r="R38" s="31"/>
      <c r="S38" s="37"/>
    </row>
    <row r="39" spans="1:19" ht="15" customHeight="1">
      <c r="A39" s="78" t="str">
        <f>A34</f>
        <v>洲本実業</v>
      </c>
      <c r="B39" s="79"/>
      <c r="C39" s="41"/>
      <c r="D39" s="41"/>
      <c r="E39" s="18"/>
      <c r="F39" s="41"/>
      <c r="G39" s="41"/>
      <c r="H39" s="46"/>
      <c r="I39" s="47"/>
      <c r="J39" s="47"/>
      <c r="K39" s="48"/>
      <c r="L39" s="41"/>
      <c r="M39" s="41"/>
      <c r="N39" s="42"/>
      <c r="O39" s="41"/>
      <c r="P39" s="43"/>
      <c r="Q39" s="44"/>
      <c r="R39" s="41"/>
      <c r="S39" s="45"/>
    </row>
    <row r="40" spans="1:19" ht="15" customHeight="1">
      <c r="A40" s="80"/>
      <c r="B40" s="81"/>
      <c r="C40" s="41" t="s">
        <v>57</v>
      </c>
      <c r="D40" s="41"/>
      <c r="E40" s="25" t="s">
        <v>25</v>
      </c>
      <c r="F40" s="41" t="s">
        <v>58</v>
      </c>
      <c r="G40" s="41"/>
      <c r="H40" s="46"/>
      <c r="I40" s="47"/>
      <c r="J40" s="47"/>
      <c r="K40" s="48"/>
      <c r="L40" s="41" t="s">
        <v>58</v>
      </c>
      <c r="M40" s="41"/>
      <c r="N40" s="42"/>
      <c r="O40" s="41"/>
      <c r="P40" s="43"/>
      <c r="Q40" s="44"/>
      <c r="R40" s="41"/>
      <c r="S40" s="45"/>
    </row>
    <row r="41" spans="1:19" ht="15" customHeight="1">
      <c r="A41" s="82"/>
      <c r="B41" s="83"/>
      <c r="C41" s="31"/>
      <c r="D41" s="31"/>
      <c r="E41" s="26"/>
      <c r="F41" s="31"/>
      <c r="G41" s="31"/>
      <c r="H41" s="38"/>
      <c r="I41" s="39"/>
      <c r="J41" s="39"/>
      <c r="K41" s="40"/>
      <c r="L41" s="31"/>
      <c r="M41" s="31"/>
      <c r="N41" s="32"/>
      <c r="O41" s="31"/>
      <c r="P41" s="35"/>
      <c r="Q41" s="36"/>
      <c r="R41" s="31"/>
      <c r="S41" s="37"/>
    </row>
    <row r="42" spans="3:4" ht="13.5">
      <c r="C42" s="34"/>
      <c r="D42" s="34"/>
    </row>
  </sheetData>
  <sheetProtection/>
  <mergeCells count="210">
    <mergeCell ref="A19:B19"/>
    <mergeCell ref="A20:B20"/>
    <mergeCell ref="A21:B21"/>
    <mergeCell ref="A9:B9"/>
    <mergeCell ref="A10:B12"/>
    <mergeCell ref="C12:D12"/>
    <mergeCell ref="F12:G12"/>
    <mergeCell ref="C9:G9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C25:D25"/>
    <mergeCell ref="F25:G25"/>
    <mergeCell ref="C24:D24"/>
    <mergeCell ref="F24:G24"/>
    <mergeCell ref="C23:D23"/>
    <mergeCell ref="F23:G23"/>
    <mergeCell ref="E32:F32"/>
    <mergeCell ref="E33:F33"/>
    <mergeCell ref="E34:F34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L20:O21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C35:G35"/>
    <mergeCell ref="H35:K35"/>
    <mergeCell ref="L35:O35"/>
    <mergeCell ref="P35:S35"/>
    <mergeCell ref="P36:Q36"/>
    <mergeCell ref="C36:D36"/>
    <mergeCell ref="F36:G36"/>
    <mergeCell ref="H36:I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9:D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C40:D40"/>
    <mergeCell ref="F40:G40"/>
    <mergeCell ref="H40:I40"/>
    <mergeCell ref="J40:K40"/>
    <mergeCell ref="H41:I41"/>
    <mergeCell ref="J41:K41"/>
    <mergeCell ref="L40:M40"/>
    <mergeCell ref="N40:O40"/>
    <mergeCell ref="D1:G1"/>
    <mergeCell ref="C42:D42"/>
    <mergeCell ref="L41:M41"/>
    <mergeCell ref="N41:O41"/>
    <mergeCell ref="P41:Q41"/>
    <mergeCell ref="R41:S41"/>
    <mergeCell ref="C41:D41"/>
    <mergeCell ref="F41:G41"/>
  </mergeCells>
  <dataValidations count="3">
    <dataValidation allowBlank="1" showInputMessage="1" showErrorMessage="1" imeMode="halfAlpha" sqref="C33:R34 N30:O30 J30:K30 C20:R21 J17:K17 N17:O17 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U45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88" t="s">
        <v>30</v>
      </c>
      <c r="B1" s="89" t="s">
        <v>29</v>
      </c>
      <c r="C1" s="87" t="s">
        <v>32</v>
      </c>
      <c r="D1" s="33" t="s">
        <v>31</v>
      </c>
      <c r="E1" s="33"/>
      <c r="F1" s="33"/>
      <c r="G1" s="33"/>
      <c r="H1" s="29" t="s">
        <v>12</v>
      </c>
      <c r="I1" s="30">
        <v>2</v>
      </c>
      <c r="J1" s="13" t="s">
        <v>89</v>
      </c>
      <c r="K1" s="77">
        <v>2006</v>
      </c>
      <c r="L1" s="77"/>
      <c r="M1" s="13" t="s">
        <v>90</v>
      </c>
      <c r="N1" s="27">
        <v>7</v>
      </c>
      <c r="O1" s="13" t="s">
        <v>0</v>
      </c>
      <c r="P1" s="27">
        <v>29</v>
      </c>
      <c r="Q1" s="29" t="s">
        <v>91</v>
      </c>
      <c r="R1" s="27" t="s">
        <v>60</v>
      </c>
      <c r="S1" s="28" t="s">
        <v>92</v>
      </c>
    </row>
    <row r="2" ht="13.5" customHeight="1"/>
    <row r="3" spans="9:19" ht="16.5" customHeight="1">
      <c r="I3" s="65" t="s">
        <v>93</v>
      </c>
      <c r="J3" s="65"/>
      <c r="K3" s="31" t="s">
        <v>34</v>
      </c>
      <c r="L3" s="31"/>
      <c r="M3" s="31"/>
      <c r="N3" s="31"/>
      <c r="O3" s="31"/>
      <c r="P3" s="31"/>
      <c r="Q3" s="31"/>
      <c r="R3" s="31"/>
      <c r="S3" s="31"/>
    </row>
    <row r="4" spans="1:21" ht="18.75" customHeight="1">
      <c r="A4" s="2">
        <v>1</v>
      </c>
      <c r="B4" s="3" t="s">
        <v>1</v>
      </c>
      <c r="C4" s="4"/>
      <c r="D4" s="65" t="s">
        <v>94</v>
      </c>
      <c r="E4" s="65"/>
      <c r="F4" s="65"/>
      <c r="H4" s="76" t="s">
        <v>95</v>
      </c>
      <c r="I4" s="76"/>
      <c r="J4" s="64">
        <v>0.3951388888888889</v>
      </c>
      <c r="K4" s="64"/>
      <c r="L4" s="66" t="s">
        <v>96</v>
      </c>
      <c r="M4" s="66"/>
      <c r="N4" s="64">
        <v>0.4840277777777778</v>
      </c>
      <c r="O4" s="64"/>
      <c r="P4" s="66" t="s">
        <v>97</v>
      </c>
      <c r="Q4" s="66"/>
      <c r="R4" s="67">
        <f>SUM(N4-J4)</f>
        <v>0.0888888888888889</v>
      </c>
      <c r="S4" s="67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58" t="s">
        <v>2</v>
      </c>
      <c r="B6" s="59"/>
      <c r="C6" s="19">
        <v>1</v>
      </c>
      <c r="D6" s="20">
        <v>2</v>
      </c>
      <c r="E6" s="62">
        <v>3</v>
      </c>
      <c r="F6" s="62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4" t="s">
        <v>61</v>
      </c>
      <c r="B7" s="85"/>
      <c r="C7" s="8">
        <v>1</v>
      </c>
      <c r="D7" s="9">
        <v>0</v>
      </c>
      <c r="E7" s="63">
        <v>0</v>
      </c>
      <c r="F7" s="63"/>
      <c r="G7" s="9">
        <v>0</v>
      </c>
      <c r="H7" s="9">
        <v>0</v>
      </c>
      <c r="I7" s="9">
        <v>1</v>
      </c>
      <c r="J7" s="9">
        <v>2</v>
      </c>
      <c r="K7" s="9">
        <v>8</v>
      </c>
      <c r="L7" s="9"/>
      <c r="M7" s="69" t="s">
        <v>62</v>
      </c>
      <c r="N7" s="70"/>
      <c r="O7" s="70"/>
      <c r="P7" s="71"/>
      <c r="Q7" s="9"/>
      <c r="R7" s="10"/>
      <c r="S7" s="11">
        <f>SUM(C7:R7)</f>
        <v>12</v>
      </c>
    </row>
    <row r="8" spans="1:19" ht="27.75" customHeight="1">
      <c r="A8" s="84" t="s">
        <v>244</v>
      </c>
      <c r="B8" s="85"/>
      <c r="C8" s="8">
        <v>0</v>
      </c>
      <c r="D8" s="9">
        <v>0</v>
      </c>
      <c r="E8" s="63">
        <v>0</v>
      </c>
      <c r="F8" s="63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/>
      <c r="M8" s="72"/>
      <c r="N8" s="73"/>
      <c r="O8" s="73"/>
      <c r="P8" s="74"/>
      <c r="Q8" s="9"/>
      <c r="R8" s="10"/>
      <c r="S8" s="12">
        <f>SUM(C8:R8)</f>
        <v>0</v>
      </c>
    </row>
    <row r="9" spans="1:20" ht="21" customHeight="1">
      <c r="A9" s="58" t="s">
        <v>98</v>
      </c>
      <c r="B9" s="60"/>
      <c r="C9" s="58" t="s">
        <v>99</v>
      </c>
      <c r="D9" s="59"/>
      <c r="E9" s="59"/>
      <c r="F9" s="59"/>
      <c r="G9" s="60"/>
      <c r="H9" s="61" t="s">
        <v>100</v>
      </c>
      <c r="I9" s="61"/>
      <c r="J9" s="61"/>
      <c r="K9" s="61"/>
      <c r="L9" s="61" t="s">
        <v>101</v>
      </c>
      <c r="M9" s="61"/>
      <c r="N9" s="61"/>
      <c r="O9" s="61"/>
      <c r="P9" s="61" t="s">
        <v>102</v>
      </c>
      <c r="Q9" s="61"/>
      <c r="R9" s="61"/>
      <c r="S9" s="61"/>
      <c r="T9" s="14"/>
    </row>
    <row r="10" spans="1:20" ht="15" customHeight="1">
      <c r="A10" s="80" t="str">
        <f>A7</f>
        <v>兵庫工業</v>
      </c>
      <c r="B10" s="81"/>
      <c r="C10" s="41" t="s">
        <v>64</v>
      </c>
      <c r="D10" s="41"/>
      <c r="E10" s="18"/>
      <c r="F10" s="41"/>
      <c r="G10" s="41"/>
      <c r="H10" s="57"/>
      <c r="I10" s="49"/>
      <c r="J10" s="49"/>
      <c r="K10" s="50"/>
      <c r="L10" s="41"/>
      <c r="M10" s="41"/>
      <c r="N10" s="51"/>
      <c r="O10" s="52"/>
      <c r="P10" s="55"/>
      <c r="Q10" s="56"/>
      <c r="R10" s="52"/>
      <c r="S10" s="53"/>
      <c r="T10" s="14"/>
    </row>
    <row r="11" spans="1:20" ht="15" customHeight="1">
      <c r="A11" s="80"/>
      <c r="B11" s="81"/>
      <c r="C11" s="41" t="s">
        <v>65</v>
      </c>
      <c r="D11" s="41"/>
      <c r="E11" s="24" t="s">
        <v>103</v>
      </c>
      <c r="F11" s="54" t="s">
        <v>66</v>
      </c>
      <c r="G11" s="54"/>
      <c r="H11" s="46"/>
      <c r="I11" s="47"/>
      <c r="J11" s="47"/>
      <c r="K11" s="48"/>
      <c r="L11" s="41"/>
      <c r="M11" s="41"/>
      <c r="N11" s="42"/>
      <c r="O11" s="41"/>
      <c r="P11" s="43" t="s">
        <v>67</v>
      </c>
      <c r="Q11" s="44"/>
      <c r="R11" s="41" t="s">
        <v>68</v>
      </c>
      <c r="S11" s="45"/>
      <c r="T11" s="14"/>
    </row>
    <row r="12" spans="1:20" ht="15" customHeight="1">
      <c r="A12" s="82"/>
      <c r="B12" s="83"/>
      <c r="C12" s="31"/>
      <c r="D12" s="86"/>
      <c r="E12" s="17"/>
      <c r="F12" s="31"/>
      <c r="G12" s="31"/>
      <c r="H12" s="38"/>
      <c r="I12" s="39"/>
      <c r="J12" s="39"/>
      <c r="K12" s="40"/>
      <c r="L12" s="31"/>
      <c r="M12" s="31"/>
      <c r="N12" s="32"/>
      <c r="O12" s="31"/>
      <c r="P12" s="35"/>
      <c r="Q12" s="36"/>
      <c r="R12" s="31"/>
      <c r="S12" s="37"/>
      <c r="T12" s="14"/>
    </row>
    <row r="13" spans="1:20" ht="15" customHeight="1">
      <c r="A13" s="78" t="str">
        <f>A8</f>
        <v>芦屋大附</v>
      </c>
      <c r="B13" s="79"/>
      <c r="C13" s="52" t="s">
        <v>69</v>
      </c>
      <c r="D13" s="52"/>
      <c r="E13" s="18"/>
      <c r="F13" s="41"/>
      <c r="G13" s="41"/>
      <c r="H13" s="46"/>
      <c r="I13" s="47"/>
      <c r="J13" s="47"/>
      <c r="K13" s="48"/>
      <c r="L13" s="41"/>
      <c r="M13" s="41"/>
      <c r="N13" s="42"/>
      <c r="O13" s="41"/>
      <c r="P13" s="43"/>
      <c r="Q13" s="44"/>
      <c r="R13" s="41"/>
      <c r="S13" s="45"/>
      <c r="T13" s="14"/>
    </row>
    <row r="14" spans="1:19" ht="15" customHeight="1">
      <c r="A14" s="80"/>
      <c r="B14" s="81"/>
      <c r="C14" s="41" t="s">
        <v>70</v>
      </c>
      <c r="D14" s="41"/>
      <c r="E14" s="25" t="s">
        <v>103</v>
      </c>
      <c r="F14" s="41" t="s">
        <v>71</v>
      </c>
      <c r="G14" s="41"/>
      <c r="H14" s="46"/>
      <c r="I14" s="47"/>
      <c r="J14" s="47"/>
      <c r="K14" s="48"/>
      <c r="L14" s="41"/>
      <c r="M14" s="41"/>
      <c r="N14" s="42"/>
      <c r="O14" s="41"/>
      <c r="P14" s="43"/>
      <c r="Q14" s="44"/>
      <c r="R14" s="41"/>
      <c r="S14" s="45"/>
    </row>
    <row r="15" spans="1:19" ht="15" customHeight="1">
      <c r="A15" s="82"/>
      <c r="B15" s="83"/>
      <c r="C15" s="31"/>
      <c r="D15" s="31"/>
      <c r="E15" s="26"/>
      <c r="F15" s="31"/>
      <c r="G15" s="31"/>
      <c r="H15" s="38"/>
      <c r="I15" s="39"/>
      <c r="J15" s="39"/>
      <c r="K15" s="40"/>
      <c r="L15" s="31"/>
      <c r="M15" s="31"/>
      <c r="N15" s="32"/>
      <c r="O15" s="31"/>
      <c r="P15" s="35"/>
      <c r="Q15" s="36"/>
      <c r="R15" s="31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2</v>
      </c>
      <c r="B17" s="3" t="s">
        <v>104</v>
      </c>
      <c r="C17" s="4"/>
      <c r="D17" s="65" t="s">
        <v>4</v>
      </c>
      <c r="E17" s="65"/>
      <c r="F17" s="65"/>
      <c r="H17" s="65" t="s">
        <v>5</v>
      </c>
      <c r="I17" s="65"/>
      <c r="J17" s="64">
        <v>0.5513888888888888</v>
      </c>
      <c r="K17" s="64"/>
      <c r="L17" s="75" t="s">
        <v>6</v>
      </c>
      <c r="M17" s="75"/>
      <c r="N17" s="64">
        <v>0.6020833333333333</v>
      </c>
      <c r="O17" s="64"/>
      <c r="P17" s="75" t="s">
        <v>7</v>
      </c>
      <c r="Q17" s="75"/>
      <c r="R17" s="68">
        <f>SUM(N17-J17)</f>
        <v>0.050694444444444486</v>
      </c>
      <c r="S17" s="68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58" t="s">
        <v>2</v>
      </c>
      <c r="B19" s="60"/>
      <c r="C19" s="19">
        <v>1</v>
      </c>
      <c r="D19" s="20">
        <v>2</v>
      </c>
      <c r="E19" s="62">
        <v>3</v>
      </c>
      <c r="F19" s="62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4" t="s">
        <v>72</v>
      </c>
      <c r="B20" s="85"/>
      <c r="C20" s="16">
        <v>0</v>
      </c>
      <c r="D20" s="9">
        <v>0</v>
      </c>
      <c r="E20" s="63">
        <v>0</v>
      </c>
      <c r="F20" s="63"/>
      <c r="G20" s="9">
        <v>0</v>
      </c>
      <c r="H20" s="9">
        <v>0</v>
      </c>
      <c r="I20" s="9"/>
      <c r="J20" s="9"/>
      <c r="K20" s="69" t="s">
        <v>73</v>
      </c>
      <c r="L20" s="70"/>
      <c r="M20" s="70"/>
      <c r="N20" s="71"/>
      <c r="O20" s="9"/>
      <c r="P20" s="9"/>
      <c r="Q20" s="9"/>
      <c r="R20" s="10"/>
      <c r="S20" s="11">
        <f>SUM(C20:R20)</f>
        <v>0</v>
      </c>
    </row>
    <row r="21" spans="1:19" ht="27" customHeight="1">
      <c r="A21" s="84" t="s">
        <v>74</v>
      </c>
      <c r="B21" s="85"/>
      <c r="C21" s="16">
        <v>1</v>
      </c>
      <c r="D21" s="9">
        <v>0</v>
      </c>
      <c r="E21" s="63">
        <v>5</v>
      </c>
      <c r="F21" s="63"/>
      <c r="G21" s="9">
        <v>0</v>
      </c>
      <c r="H21" s="9" t="s">
        <v>105</v>
      </c>
      <c r="I21" s="9"/>
      <c r="J21" s="9"/>
      <c r="K21" s="72"/>
      <c r="L21" s="73"/>
      <c r="M21" s="73"/>
      <c r="N21" s="74"/>
      <c r="O21" s="9"/>
      <c r="P21" s="9"/>
      <c r="Q21" s="9"/>
      <c r="R21" s="10"/>
      <c r="S21" s="23">
        <v>10</v>
      </c>
    </row>
    <row r="22" spans="1:20" ht="21" customHeight="1">
      <c r="A22" s="58" t="s">
        <v>98</v>
      </c>
      <c r="B22" s="60"/>
      <c r="C22" s="58" t="s">
        <v>99</v>
      </c>
      <c r="D22" s="59"/>
      <c r="E22" s="59"/>
      <c r="F22" s="59"/>
      <c r="G22" s="60"/>
      <c r="H22" s="61" t="s">
        <v>100</v>
      </c>
      <c r="I22" s="61"/>
      <c r="J22" s="61"/>
      <c r="K22" s="61"/>
      <c r="L22" s="61" t="s">
        <v>101</v>
      </c>
      <c r="M22" s="61"/>
      <c r="N22" s="61"/>
      <c r="O22" s="61"/>
      <c r="P22" s="61" t="s">
        <v>102</v>
      </c>
      <c r="Q22" s="61"/>
      <c r="R22" s="61"/>
      <c r="S22" s="61"/>
      <c r="T22" s="14"/>
    </row>
    <row r="23" spans="1:19" ht="15" customHeight="1">
      <c r="A23" s="80" t="str">
        <f>A20</f>
        <v>神戸朝鮮</v>
      </c>
      <c r="B23" s="81"/>
      <c r="C23" s="41"/>
      <c r="D23" s="41"/>
      <c r="E23" s="18"/>
      <c r="F23" s="41"/>
      <c r="G23" s="41"/>
      <c r="H23" s="57"/>
      <c r="I23" s="49"/>
      <c r="J23" s="49"/>
      <c r="K23" s="50"/>
      <c r="L23" s="41"/>
      <c r="M23" s="41"/>
      <c r="N23" s="51"/>
      <c r="O23" s="52"/>
      <c r="P23" s="55"/>
      <c r="Q23" s="56"/>
      <c r="R23" s="52"/>
      <c r="S23" s="53"/>
    </row>
    <row r="24" spans="1:19" ht="15" customHeight="1">
      <c r="A24" s="80"/>
      <c r="B24" s="81"/>
      <c r="C24" s="41" t="s">
        <v>75</v>
      </c>
      <c r="D24" s="41"/>
      <c r="E24" s="24" t="s">
        <v>103</v>
      </c>
      <c r="F24" s="54" t="s">
        <v>76</v>
      </c>
      <c r="G24" s="54"/>
      <c r="H24" s="46"/>
      <c r="I24" s="47"/>
      <c r="J24" s="47"/>
      <c r="K24" s="48"/>
      <c r="L24" s="41"/>
      <c r="M24" s="41"/>
      <c r="N24" s="42"/>
      <c r="O24" s="41"/>
      <c r="P24" s="43"/>
      <c r="Q24" s="44"/>
      <c r="R24" s="41"/>
      <c r="S24" s="45"/>
    </row>
    <row r="25" spans="1:19" ht="15" customHeight="1">
      <c r="A25" s="82"/>
      <c r="B25" s="83"/>
      <c r="C25" s="31"/>
      <c r="D25" s="31"/>
      <c r="E25" s="17"/>
      <c r="F25" s="31"/>
      <c r="G25" s="31"/>
      <c r="H25" s="38"/>
      <c r="I25" s="39"/>
      <c r="J25" s="39"/>
      <c r="K25" s="40"/>
      <c r="L25" s="31"/>
      <c r="M25" s="31"/>
      <c r="N25" s="32"/>
      <c r="O25" s="31"/>
      <c r="P25" s="35"/>
      <c r="Q25" s="36"/>
      <c r="R25" s="31"/>
      <c r="S25" s="37"/>
    </row>
    <row r="26" spans="1:19" ht="15" customHeight="1">
      <c r="A26" s="78" t="str">
        <f>A21</f>
        <v>但馬農業</v>
      </c>
      <c r="B26" s="79"/>
      <c r="C26" s="41"/>
      <c r="D26" s="41"/>
      <c r="E26" s="18"/>
      <c r="F26" s="41"/>
      <c r="G26" s="41"/>
      <c r="H26" s="46"/>
      <c r="I26" s="47"/>
      <c r="J26" s="47"/>
      <c r="K26" s="48"/>
      <c r="L26" s="41"/>
      <c r="M26" s="41"/>
      <c r="N26" s="42"/>
      <c r="O26" s="41"/>
      <c r="P26" s="43"/>
      <c r="Q26" s="44"/>
      <c r="R26" s="41"/>
      <c r="S26" s="45"/>
    </row>
    <row r="27" spans="1:19" ht="15" customHeight="1">
      <c r="A27" s="80"/>
      <c r="B27" s="81"/>
      <c r="C27" s="41" t="s">
        <v>77</v>
      </c>
      <c r="D27" s="41"/>
      <c r="E27" s="25" t="s">
        <v>103</v>
      </c>
      <c r="F27" s="41" t="s">
        <v>78</v>
      </c>
      <c r="G27" s="41"/>
      <c r="H27" s="46"/>
      <c r="I27" s="47"/>
      <c r="J27" s="47"/>
      <c r="K27" s="48"/>
      <c r="L27" s="41" t="s">
        <v>79</v>
      </c>
      <c r="M27" s="41"/>
      <c r="N27" s="42"/>
      <c r="O27" s="41"/>
      <c r="P27" s="43" t="s">
        <v>77</v>
      </c>
      <c r="Q27" s="44"/>
      <c r="R27" s="41"/>
      <c r="S27" s="45"/>
    </row>
    <row r="28" spans="1:19" ht="15" customHeight="1">
      <c r="A28" s="82"/>
      <c r="B28" s="83"/>
      <c r="C28" s="31"/>
      <c r="D28" s="31"/>
      <c r="E28" s="26"/>
      <c r="F28" s="31"/>
      <c r="G28" s="31"/>
      <c r="H28" s="38"/>
      <c r="I28" s="39"/>
      <c r="J28" s="39"/>
      <c r="K28" s="40"/>
      <c r="L28" s="31"/>
      <c r="M28" s="31"/>
      <c r="N28" s="32"/>
      <c r="O28" s="31"/>
      <c r="P28" s="35"/>
      <c r="Q28" s="36"/>
      <c r="R28" s="31"/>
      <c r="S28" s="37"/>
    </row>
    <row r="29" ht="9" customHeight="1"/>
    <row r="30" spans="1:19" ht="18" customHeight="1">
      <c r="A30" s="3">
        <v>2</v>
      </c>
      <c r="B30" s="3" t="s">
        <v>104</v>
      </c>
      <c r="C30" s="4"/>
      <c r="D30" s="65" t="s">
        <v>8</v>
      </c>
      <c r="E30" s="65"/>
      <c r="F30" s="65"/>
      <c r="H30" s="76" t="s">
        <v>9</v>
      </c>
      <c r="I30" s="76"/>
      <c r="J30" s="64">
        <v>0.6298611111111111</v>
      </c>
      <c r="K30" s="64"/>
      <c r="L30" s="66" t="s">
        <v>10</v>
      </c>
      <c r="M30" s="66"/>
      <c r="N30" s="64">
        <v>0.7270833333333333</v>
      </c>
      <c r="O30" s="64"/>
      <c r="P30" s="66" t="s">
        <v>11</v>
      </c>
      <c r="Q30" s="66"/>
      <c r="R30" s="67">
        <f>SUM(N30-J30)</f>
        <v>0.09722222222222221</v>
      </c>
      <c r="S30" s="67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58" t="s">
        <v>2</v>
      </c>
      <c r="B32" s="60"/>
      <c r="C32" s="19">
        <v>1</v>
      </c>
      <c r="D32" s="20">
        <v>2</v>
      </c>
      <c r="E32" s="62">
        <v>3</v>
      </c>
      <c r="F32" s="62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84" t="s">
        <v>80</v>
      </c>
      <c r="B33" s="85"/>
      <c r="C33" s="8">
        <v>0</v>
      </c>
      <c r="D33" s="9">
        <v>1</v>
      </c>
      <c r="E33" s="63">
        <v>0</v>
      </c>
      <c r="F33" s="63"/>
      <c r="G33" s="9">
        <v>2</v>
      </c>
      <c r="H33" s="9">
        <v>0</v>
      </c>
      <c r="I33" s="9">
        <v>1</v>
      </c>
      <c r="J33" s="9">
        <v>2</v>
      </c>
      <c r="K33" s="9">
        <v>0</v>
      </c>
      <c r="L33" s="9">
        <v>0</v>
      </c>
      <c r="M33" s="9"/>
      <c r="N33" s="9"/>
      <c r="O33" s="9"/>
      <c r="P33" s="9"/>
      <c r="Q33" s="9"/>
      <c r="R33" s="10"/>
      <c r="S33" s="23">
        <f>SUM(C33:R33)</f>
        <v>6</v>
      </c>
    </row>
    <row r="34" spans="1:19" ht="27" customHeight="1">
      <c r="A34" s="84" t="s">
        <v>243</v>
      </c>
      <c r="B34" s="85"/>
      <c r="C34" s="8">
        <v>0</v>
      </c>
      <c r="D34" s="9">
        <v>1</v>
      </c>
      <c r="E34" s="63">
        <v>0</v>
      </c>
      <c r="F34" s="63"/>
      <c r="G34" s="9">
        <v>0</v>
      </c>
      <c r="H34" s="9">
        <v>1</v>
      </c>
      <c r="I34" s="9">
        <v>0</v>
      </c>
      <c r="J34" s="9">
        <v>0</v>
      </c>
      <c r="K34" s="9">
        <v>0</v>
      </c>
      <c r="L34" s="9">
        <v>0</v>
      </c>
      <c r="M34" s="9"/>
      <c r="N34" s="9"/>
      <c r="O34" s="9"/>
      <c r="P34" s="9"/>
      <c r="Q34" s="9"/>
      <c r="R34" s="10"/>
      <c r="S34" s="23">
        <f>SUM(C34:R34)</f>
        <v>2</v>
      </c>
    </row>
    <row r="35" spans="1:20" ht="21" customHeight="1">
      <c r="A35" s="58" t="s">
        <v>106</v>
      </c>
      <c r="B35" s="60"/>
      <c r="C35" s="58" t="s">
        <v>107</v>
      </c>
      <c r="D35" s="59"/>
      <c r="E35" s="59"/>
      <c r="F35" s="59"/>
      <c r="G35" s="60"/>
      <c r="H35" s="61" t="s">
        <v>108</v>
      </c>
      <c r="I35" s="61"/>
      <c r="J35" s="61"/>
      <c r="K35" s="61"/>
      <c r="L35" s="61" t="s">
        <v>109</v>
      </c>
      <c r="M35" s="61"/>
      <c r="N35" s="61"/>
      <c r="O35" s="61"/>
      <c r="P35" s="61" t="s">
        <v>110</v>
      </c>
      <c r="Q35" s="61"/>
      <c r="R35" s="61"/>
      <c r="S35" s="61"/>
      <c r="T35" s="14"/>
    </row>
    <row r="36" spans="1:19" ht="15" customHeight="1">
      <c r="A36" s="80" t="str">
        <f>A33</f>
        <v>飾磨工業</v>
      </c>
      <c r="B36" s="81"/>
      <c r="C36" s="41" t="s">
        <v>81</v>
      </c>
      <c r="D36" s="41"/>
      <c r="E36" s="18"/>
      <c r="F36" s="41" t="s">
        <v>82</v>
      </c>
      <c r="G36" s="41"/>
      <c r="H36" s="57"/>
      <c r="I36" s="49"/>
      <c r="J36" s="49"/>
      <c r="K36" s="50"/>
      <c r="L36" s="41"/>
      <c r="M36" s="41"/>
      <c r="N36" s="51"/>
      <c r="O36" s="52"/>
      <c r="P36" s="55"/>
      <c r="Q36" s="56"/>
      <c r="R36" s="52"/>
      <c r="S36" s="53"/>
    </row>
    <row r="37" spans="1:19" ht="15" customHeight="1">
      <c r="A37" s="80"/>
      <c r="B37" s="81"/>
      <c r="C37" s="41" t="s">
        <v>83</v>
      </c>
      <c r="D37" s="41"/>
      <c r="E37" s="24" t="s">
        <v>111</v>
      </c>
      <c r="F37" s="54" t="s">
        <v>84</v>
      </c>
      <c r="G37" s="54"/>
      <c r="H37" s="46"/>
      <c r="I37" s="47"/>
      <c r="J37" s="47"/>
      <c r="K37" s="48"/>
      <c r="L37" s="41"/>
      <c r="M37" s="41"/>
      <c r="N37" s="42"/>
      <c r="O37" s="41"/>
      <c r="P37" s="43" t="s">
        <v>85</v>
      </c>
      <c r="Q37" s="44"/>
      <c r="R37" s="41"/>
      <c r="S37" s="45"/>
    </row>
    <row r="38" spans="1:19" ht="15" customHeight="1">
      <c r="A38" s="82"/>
      <c r="B38" s="83"/>
      <c r="C38" s="31"/>
      <c r="D38" s="31"/>
      <c r="E38" s="17"/>
      <c r="F38" s="31"/>
      <c r="G38" s="31"/>
      <c r="H38" s="38"/>
      <c r="I38" s="39"/>
      <c r="J38" s="39"/>
      <c r="K38" s="40"/>
      <c r="L38" s="31"/>
      <c r="M38" s="31"/>
      <c r="N38" s="32"/>
      <c r="O38" s="31"/>
      <c r="P38" s="35"/>
      <c r="Q38" s="36"/>
      <c r="R38" s="31"/>
      <c r="S38" s="37"/>
    </row>
    <row r="39" spans="1:19" ht="15" customHeight="1">
      <c r="A39" s="78" t="str">
        <f>A34</f>
        <v>神戸学院大附</v>
      </c>
      <c r="B39" s="79"/>
      <c r="C39" s="41" t="s">
        <v>86</v>
      </c>
      <c r="D39" s="41"/>
      <c r="E39" s="18"/>
      <c r="F39" s="41"/>
      <c r="G39" s="41"/>
      <c r="H39" s="46"/>
      <c r="I39" s="47"/>
      <c r="J39" s="47"/>
      <c r="K39" s="48"/>
      <c r="L39" s="41"/>
      <c r="M39" s="41"/>
      <c r="N39" s="42"/>
      <c r="O39" s="41"/>
      <c r="P39" s="43"/>
      <c r="Q39" s="44"/>
      <c r="R39" s="41"/>
      <c r="S39" s="45"/>
    </row>
    <row r="40" spans="1:19" ht="15" customHeight="1">
      <c r="A40" s="80"/>
      <c r="B40" s="81"/>
      <c r="C40" s="41" t="s">
        <v>87</v>
      </c>
      <c r="D40" s="41"/>
      <c r="E40" s="25" t="s">
        <v>103</v>
      </c>
      <c r="F40" s="41" t="s">
        <v>88</v>
      </c>
      <c r="G40" s="41"/>
      <c r="H40" s="46"/>
      <c r="I40" s="47"/>
      <c r="J40" s="47"/>
      <c r="K40" s="48"/>
      <c r="L40" s="41"/>
      <c r="M40" s="41"/>
      <c r="N40" s="42"/>
      <c r="O40" s="41"/>
      <c r="P40" s="43"/>
      <c r="Q40" s="44"/>
      <c r="R40" s="41"/>
      <c r="S40" s="45"/>
    </row>
    <row r="41" spans="1:19" ht="15" customHeight="1">
      <c r="A41" s="82"/>
      <c r="B41" s="83"/>
      <c r="C41" s="31"/>
      <c r="D41" s="31"/>
      <c r="E41" s="26"/>
      <c r="F41" s="31"/>
      <c r="G41" s="31"/>
      <c r="H41" s="38"/>
      <c r="I41" s="39"/>
      <c r="J41" s="39"/>
      <c r="K41" s="40"/>
      <c r="L41" s="31"/>
      <c r="M41" s="31"/>
      <c r="N41" s="32"/>
      <c r="O41" s="31"/>
      <c r="P41" s="35"/>
      <c r="Q41" s="36"/>
      <c r="R41" s="31"/>
      <c r="S41" s="37"/>
    </row>
    <row r="42" spans="3:4" ht="13.5">
      <c r="C42" s="34"/>
      <c r="D42" s="34"/>
    </row>
    <row r="43" spans="1:19" ht="13.5" hidden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2"/>
    </row>
    <row r="44" spans="1:19" ht="13.5" hidden="1">
      <c r="A44" s="90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2"/>
    </row>
    <row r="45" spans="1:19" ht="13.5" hidden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5"/>
    </row>
  </sheetData>
  <sheetProtection/>
  <mergeCells count="212">
    <mergeCell ref="D1:G1"/>
    <mergeCell ref="C42:D42"/>
    <mergeCell ref="A43:S45"/>
    <mergeCell ref="L41:M41"/>
    <mergeCell ref="N41:O41"/>
    <mergeCell ref="P41:Q41"/>
    <mergeCell ref="R41:S41"/>
    <mergeCell ref="C41:D41"/>
    <mergeCell ref="F41:G41"/>
    <mergeCell ref="H41:I41"/>
    <mergeCell ref="J41:K41"/>
    <mergeCell ref="L40:M40"/>
    <mergeCell ref="N40:O40"/>
    <mergeCell ref="P40:Q40"/>
    <mergeCell ref="R40:S40"/>
    <mergeCell ref="C40:D40"/>
    <mergeCell ref="F40:G40"/>
    <mergeCell ref="H40:I40"/>
    <mergeCell ref="J40:K40"/>
    <mergeCell ref="L39:M39"/>
    <mergeCell ref="N39:O39"/>
    <mergeCell ref="P39:Q39"/>
    <mergeCell ref="R39:S39"/>
    <mergeCell ref="C39:D39"/>
    <mergeCell ref="F39:G39"/>
    <mergeCell ref="H39:I39"/>
    <mergeCell ref="J39:K39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6:Q36"/>
    <mergeCell ref="C36:D36"/>
    <mergeCell ref="F36:G36"/>
    <mergeCell ref="H36:I36"/>
    <mergeCell ref="C35:G35"/>
    <mergeCell ref="H35:K35"/>
    <mergeCell ref="L35:O35"/>
    <mergeCell ref="P35:S3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K20:N21"/>
    <mergeCell ref="D17:F17"/>
    <mergeCell ref="H17:I17"/>
    <mergeCell ref="J17:K17"/>
    <mergeCell ref="P17:Q17"/>
    <mergeCell ref="N17:O17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M7:P8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E32:F32"/>
    <mergeCell ref="E33:F33"/>
    <mergeCell ref="E34:F34"/>
    <mergeCell ref="C25:D25"/>
    <mergeCell ref="F25:G25"/>
    <mergeCell ref="C24:D24"/>
    <mergeCell ref="F24:G24"/>
    <mergeCell ref="C23:D23"/>
    <mergeCell ref="F23:G23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A19:B19"/>
    <mergeCell ref="A20:B20"/>
    <mergeCell ref="A21:B21"/>
    <mergeCell ref="A9:B9"/>
    <mergeCell ref="A10:B12"/>
    <mergeCell ref="C12:D12"/>
    <mergeCell ref="F12:G12"/>
    <mergeCell ref="C9:G9"/>
  </mergeCells>
  <dataValidations count="3">
    <dataValidation allowBlank="1" showInputMessage="1" showErrorMessage="1" imeMode="halfAlpha" sqref="C33:R34 N30:O30 J30:K30 C20:R21 J17:K17 N17:O17 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U43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88" t="s">
        <v>30</v>
      </c>
      <c r="B1" s="89" t="s">
        <v>29</v>
      </c>
      <c r="C1" s="87" t="s">
        <v>32</v>
      </c>
      <c r="D1" s="33" t="s">
        <v>31</v>
      </c>
      <c r="E1" s="33"/>
      <c r="F1" s="33"/>
      <c r="G1" s="33"/>
      <c r="H1" s="29" t="s">
        <v>12</v>
      </c>
      <c r="I1" s="30">
        <v>3</v>
      </c>
      <c r="J1" s="13" t="s">
        <v>89</v>
      </c>
      <c r="K1" s="77">
        <v>2006</v>
      </c>
      <c r="L1" s="77"/>
      <c r="M1" s="13" t="s">
        <v>90</v>
      </c>
      <c r="N1" s="27">
        <v>7</v>
      </c>
      <c r="O1" s="13" t="s">
        <v>0</v>
      </c>
      <c r="P1" s="27">
        <v>30</v>
      </c>
      <c r="Q1" s="29" t="s">
        <v>91</v>
      </c>
      <c r="R1" s="27" t="s">
        <v>112</v>
      </c>
      <c r="S1" s="28" t="s">
        <v>132</v>
      </c>
    </row>
    <row r="2" ht="13.5" customHeight="1"/>
    <row r="3" spans="9:19" ht="16.5" customHeight="1">
      <c r="I3" s="65" t="s">
        <v>133</v>
      </c>
      <c r="J3" s="65"/>
      <c r="K3" s="31" t="s">
        <v>34</v>
      </c>
      <c r="L3" s="31"/>
      <c r="M3" s="31"/>
      <c r="N3" s="31"/>
      <c r="O3" s="31"/>
      <c r="P3" s="31"/>
      <c r="Q3" s="31"/>
      <c r="R3" s="31"/>
      <c r="S3" s="31"/>
    </row>
    <row r="4" spans="1:21" ht="18.75" customHeight="1">
      <c r="A4" s="2">
        <v>2</v>
      </c>
      <c r="B4" s="3" t="s">
        <v>1</v>
      </c>
      <c r="C4" s="4"/>
      <c r="D4" s="65" t="s">
        <v>94</v>
      </c>
      <c r="E4" s="65"/>
      <c r="F4" s="65"/>
      <c r="H4" s="76" t="s">
        <v>95</v>
      </c>
      <c r="I4" s="76"/>
      <c r="J4" s="64">
        <v>0.3923611111111111</v>
      </c>
      <c r="K4" s="64"/>
      <c r="L4" s="66" t="s">
        <v>96</v>
      </c>
      <c r="M4" s="66"/>
      <c r="N4" s="64">
        <v>0.5229166666666667</v>
      </c>
      <c r="O4" s="64"/>
      <c r="P4" s="66" t="s">
        <v>97</v>
      </c>
      <c r="Q4" s="66"/>
      <c r="R4" s="67">
        <f>SUM(N4-J4)</f>
        <v>0.1305555555555556</v>
      </c>
      <c r="S4" s="67"/>
      <c r="U4" s="7"/>
    </row>
    <row r="5" spans="2:19" ht="13.5" customHeight="1">
      <c r="B5" s="102"/>
      <c r="C5" s="103" t="s">
        <v>139</v>
      </c>
      <c r="D5" s="103"/>
      <c r="E5" s="103"/>
      <c r="F5" s="103"/>
      <c r="G5" s="102" t="s">
        <v>245</v>
      </c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8:19" ht="9" customHeight="1">
      <c r="H6" s="1"/>
      <c r="I6" s="1"/>
      <c r="J6" s="6"/>
      <c r="K6" s="6"/>
      <c r="L6" s="5"/>
      <c r="M6" s="5"/>
      <c r="N6" s="6"/>
      <c r="O6" s="6"/>
      <c r="P6" s="5"/>
      <c r="Q6" s="5"/>
      <c r="R6" s="6"/>
      <c r="S6" s="6"/>
    </row>
    <row r="7" spans="1:19" ht="27" customHeight="1">
      <c r="A7" s="58" t="s">
        <v>2</v>
      </c>
      <c r="B7" s="59"/>
      <c r="C7" s="19">
        <v>1</v>
      </c>
      <c r="D7" s="20">
        <v>2</v>
      </c>
      <c r="E7" s="62">
        <v>3</v>
      </c>
      <c r="F7" s="62"/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1">
        <v>15</v>
      </c>
      <c r="S7" s="11" t="s">
        <v>3</v>
      </c>
    </row>
    <row r="8" spans="1:19" ht="27.75" customHeight="1">
      <c r="A8" s="84" t="s">
        <v>113</v>
      </c>
      <c r="B8" s="85"/>
      <c r="C8" s="8">
        <v>1</v>
      </c>
      <c r="D8" s="9">
        <v>0</v>
      </c>
      <c r="E8" s="63">
        <v>0</v>
      </c>
      <c r="F8" s="63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1</v>
      </c>
      <c r="R8" s="10">
        <v>0</v>
      </c>
      <c r="S8" s="11">
        <f>SUM(C8:R8)</f>
        <v>2</v>
      </c>
    </row>
    <row r="9" spans="1:19" ht="27.75" customHeight="1">
      <c r="A9" s="84" t="s">
        <v>36</v>
      </c>
      <c r="B9" s="85"/>
      <c r="C9" s="8">
        <v>0</v>
      </c>
      <c r="D9" s="9">
        <v>0</v>
      </c>
      <c r="E9" s="63">
        <v>0</v>
      </c>
      <c r="F9" s="63"/>
      <c r="G9" s="9">
        <v>0</v>
      </c>
      <c r="H9" s="9">
        <v>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1</v>
      </c>
      <c r="R9" s="10">
        <v>0</v>
      </c>
      <c r="S9" s="12">
        <f>SUM(C9:R9)</f>
        <v>2</v>
      </c>
    </row>
    <row r="10" spans="1:20" ht="21" customHeight="1">
      <c r="A10" s="58" t="s">
        <v>98</v>
      </c>
      <c r="B10" s="60"/>
      <c r="C10" s="58" t="s">
        <v>99</v>
      </c>
      <c r="D10" s="59"/>
      <c r="E10" s="59"/>
      <c r="F10" s="59"/>
      <c r="G10" s="60"/>
      <c r="H10" s="61" t="s">
        <v>100</v>
      </c>
      <c r="I10" s="61"/>
      <c r="J10" s="61"/>
      <c r="K10" s="61"/>
      <c r="L10" s="61" t="s">
        <v>101</v>
      </c>
      <c r="M10" s="61"/>
      <c r="N10" s="61"/>
      <c r="O10" s="61"/>
      <c r="P10" s="61" t="s">
        <v>102</v>
      </c>
      <c r="Q10" s="61"/>
      <c r="R10" s="61"/>
      <c r="S10" s="61"/>
      <c r="T10" s="14"/>
    </row>
    <row r="11" spans="1:20" ht="15" customHeight="1">
      <c r="A11" s="80" t="str">
        <f>A8</f>
        <v>報徳学園</v>
      </c>
      <c r="B11" s="81"/>
      <c r="C11" s="41"/>
      <c r="D11" s="41"/>
      <c r="E11" s="18"/>
      <c r="F11" s="41"/>
      <c r="G11" s="41"/>
      <c r="H11" s="57"/>
      <c r="I11" s="49"/>
      <c r="J11" s="49"/>
      <c r="K11" s="50"/>
      <c r="L11" s="41"/>
      <c r="M11" s="41"/>
      <c r="N11" s="51"/>
      <c r="O11" s="52"/>
      <c r="P11" s="55"/>
      <c r="Q11" s="56"/>
      <c r="R11" s="52"/>
      <c r="S11" s="53"/>
      <c r="T11" s="14"/>
    </row>
    <row r="12" spans="1:20" ht="15" customHeight="1">
      <c r="A12" s="80"/>
      <c r="B12" s="81"/>
      <c r="C12" s="41" t="s">
        <v>114</v>
      </c>
      <c r="D12" s="41"/>
      <c r="E12" s="24" t="s">
        <v>103</v>
      </c>
      <c r="F12" s="54" t="s">
        <v>63</v>
      </c>
      <c r="G12" s="54"/>
      <c r="H12" s="46"/>
      <c r="I12" s="47"/>
      <c r="J12" s="47"/>
      <c r="K12" s="48"/>
      <c r="L12" s="41"/>
      <c r="M12" s="41"/>
      <c r="N12" s="42"/>
      <c r="O12" s="41"/>
      <c r="P12" s="43" t="s">
        <v>115</v>
      </c>
      <c r="Q12" s="44"/>
      <c r="R12" s="41" t="s">
        <v>63</v>
      </c>
      <c r="S12" s="45"/>
      <c r="T12" s="14"/>
    </row>
    <row r="13" spans="1:20" ht="15" customHeight="1">
      <c r="A13" s="82"/>
      <c r="B13" s="83"/>
      <c r="C13" s="31"/>
      <c r="D13" s="86"/>
      <c r="E13" s="17"/>
      <c r="F13" s="31"/>
      <c r="G13" s="31"/>
      <c r="H13" s="38"/>
      <c r="I13" s="39"/>
      <c r="J13" s="39"/>
      <c r="K13" s="40"/>
      <c r="L13" s="31"/>
      <c r="M13" s="31"/>
      <c r="N13" s="32"/>
      <c r="O13" s="31"/>
      <c r="P13" s="35"/>
      <c r="Q13" s="36"/>
      <c r="R13" s="31"/>
      <c r="S13" s="37"/>
      <c r="T13" s="14"/>
    </row>
    <row r="14" spans="1:20" ht="15" customHeight="1">
      <c r="A14" s="78" t="str">
        <f>A9</f>
        <v>神戸国際大附</v>
      </c>
      <c r="B14" s="79"/>
      <c r="C14" s="52"/>
      <c r="D14" s="52"/>
      <c r="E14" s="18"/>
      <c r="F14" s="41"/>
      <c r="G14" s="41"/>
      <c r="H14" s="46"/>
      <c r="I14" s="47"/>
      <c r="J14" s="47"/>
      <c r="K14" s="48"/>
      <c r="L14" s="41"/>
      <c r="M14" s="41"/>
      <c r="N14" s="42"/>
      <c r="O14" s="41"/>
      <c r="P14" s="43"/>
      <c r="Q14" s="44"/>
      <c r="R14" s="41"/>
      <c r="S14" s="45"/>
      <c r="T14" s="14"/>
    </row>
    <row r="15" spans="1:19" ht="15" customHeight="1">
      <c r="A15" s="80"/>
      <c r="B15" s="81"/>
      <c r="C15" s="41" t="s">
        <v>40</v>
      </c>
      <c r="D15" s="41"/>
      <c r="E15" s="25" t="s">
        <v>103</v>
      </c>
      <c r="F15" s="41" t="s">
        <v>41</v>
      </c>
      <c r="G15" s="41"/>
      <c r="H15" s="46"/>
      <c r="I15" s="47"/>
      <c r="J15" s="47"/>
      <c r="K15" s="48"/>
      <c r="L15" s="41"/>
      <c r="M15" s="41"/>
      <c r="N15" s="42"/>
      <c r="O15" s="41"/>
      <c r="P15" s="43" t="s">
        <v>41</v>
      </c>
      <c r="Q15" s="44"/>
      <c r="R15" s="41"/>
      <c r="S15" s="45"/>
    </row>
    <row r="16" spans="1:19" ht="15" customHeight="1">
      <c r="A16" s="82"/>
      <c r="B16" s="83"/>
      <c r="C16" s="31"/>
      <c r="D16" s="31"/>
      <c r="E16" s="26"/>
      <c r="F16" s="31"/>
      <c r="G16" s="31"/>
      <c r="H16" s="38"/>
      <c r="I16" s="39"/>
      <c r="J16" s="39"/>
      <c r="K16" s="40"/>
      <c r="L16" s="31"/>
      <c r="M16" s="31"/>
      <c r="N16" s="32"/>
      <c r="O16" s="31"/>
      <c r="P16" s="35"/>
      <c r="Q16" s="36"/>
      <c r="R16" s="31"/>
      <c r="S16" s="37"/>
    </row>
    <row r="17" spans="12:19" ht="9" customHeight="1">
      <c r="L17" s="15"/>
      <c r="M17" s="15"/>
      <c r="N17" s="15"/>
      <c r="O17" s="15"/>
      <c r="P17" s="15"/>
      <c r="Q17" s="15"/>
      <c r="R17" s="15"/>
      <c r="S17" s="15"/>
    </row>
    <row r="18" spans="1:19" ht="18" customHeight="1">
      <c r="A18" s="3">
        <v>2</v>
      </c>
      <c r="B18" s="3" t="s">
        <v>104</v>
      </c>
      <c r="C18" s="4"/>
      <c r="D18" s="65" t="s">
        <v>4</v>
      </c>
      <c r="E18" s="65"/>
      <c r="F18" s="65"/>
      <c r="H18" s="65" t="s">
        <v>5</v>
      </c>
      <c r="I18" s="65"/>
      <c r="J18" s="64">
        <v>0.5527777777777778</v>
      </c>
      <c r="K18" s="64"/>
      <c r="L18" s="75" t="s">
        <v>6</v>
      </c>
      <c r="M18" s="75"/>
      <c r="N18" s="64">
        <v>0.6479166666666667</v>
      </c>
      <c r="O18" s="64"/>
      <c r="P18" s="75" t="s">
        <v>7</v>
      </c>
      <c r="Q18" s="75"/>
      <c r="R18" s="68">
        <f>SUM(N18-J18)</f>
        <v>0.09513888888888888</v>
      </c>
      <c r="S18" s="68"/>
    </row>
    <row r="19" spans="8:19" ht="11.25" customHeight="1">
      <c r="H19" s="1"/>
      <c r="I19" s="1"/>
      <c r="J19" s="6"/>
      <c r="K19" s="6"/>
      <c r="L19" s="5"/>
      <c r="M19" s="5"/>
      <c r="N19" s="6"/>
      <c r="O19" s="6"/>
      <c r="P19" s="5"/>
      <c r="Q19" s="5"/>
      <c r="R19" s="6"/>
      <c r="S19" s="6"/>
    </row>
    <row r="20" spans="1:19" ht="27" customHeight="1">
      <c r="A20" s="58" t="s">
        <v>2</v>
      </c>
      <c r="B20" s="60"/>
      <c r="C20" s="19">
        <v>1</v>
      </c>
      <c r="D20" s="20">
        <v>2</v>
      </c>
      <c r="E20" s="62">
        <v>3</v>
      </c>
      <c r="F20" s="62"/>
      <c r="G20" s="20">
        <v>4</v>
      </c>
      <c r="H20" s="20">
        <v>5</v>
      </c>
      <c r="I20" s="20">
        <v>6</v>
      </c>
      <c r="J20" s="20">
        <v>7</v>
      </c>
      <c r="K20" s="20">
        <v>8</v>
      </c>
      <c r="L20" s="20">
        <v>9</v>
      </c>
      <c r="M20" s="20">
        <v>10</v>
      </c>
      <c r="N20" s="20">
        <v>11</v>
      </c>
      <c r="O20" s="20">
        <v>12</v>
      </c>
      <c r="P20" s="20">
        <v>13</v>
      </c>
      <c r="Q20" s="20">
        <v>14</v>
      </c>
      <c r="R20" s="22">
        <v>15</v>
      </c>
      <c r="S20" s="11" t="s">
        <v>3</v>
      </c>
    </row>
    <row r="21" spans="1:19" ht="27" customHeight="1">
      <c r="A21" s="84" t="s">
        <v>116</v>
      </c>
      <c r="B21" s="85"/>
      <c r="C21" s="16">
        <v>4</v>
      </c>
      <c r="D21" s="9">
        <v>2</v>
      </c>
      <c r="E21" s="63">
        <v>0</v>
      </c>
      <c r="F21" s="63"/>
      <c r="G21" s="9">
        <v>0</v>
      </c>
      <c r="H21" s="9">
        <v>0</v>
      </c>
      <c r="I21" s="9">
        <v>2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11">
        <f>SUM(C21:R21)</f>
        <v>8</v>
      </c>
    </row>
    <row r="22" spans="1:19" ht="27" customHeight="1">
      <c r="A22" s="84" t="s">
        <v>45</v>
      </c>
      <c r="B22" s="85"/>
      <c r="C22" s="16">
        <v>2</v>
      </c>
      <c r="D22" s="9">
        <v>1</v>
      </c>
      <c r="E22" s="63">
        <v>0</v>
      </c>
      <c r="F22" s="63"/>
      <c r="G22" s="9">
        <v>0</v>
      </c>
      <c r="H22" s="9">
        <v>0</v>
      </c>
      <c r="I22" s="9">
        <v>0</v>
      </c>
      <c r="J22" s="9">
        <v>1</v>
      </c>
      <c r="K22" s="9">
        <v>0</v>
      </c>
      <c r="L22" s="9">
        <v>0</v>
      </c>
      <c r="M22" s="9"/>
      <c r="N22" s="9"/>
      <c r="O22" s="9"/>
      <c r="P22" s="9"/>
      <c r="Q22" s="9"/>
      <c r="R22" s="10"/>
      <c r="S22" s="23">
        <f>SUM(C22:R22)</f>
        <v>4</v>
      </c>
    </row>
    <row r="23" spans="1:20" ht="21" customHeight="1">
      <c r="A23" s="58" t="s">
        <v>106</v>
      </c>
      <c r="B23" s="60"/>
      <c r="C23" s="58" t="s">
        <v>107</v>
      </c>
      <c r="D23" s="59"/>
      <c r="E23" s="59"/>
      <c r="F23" s="59"/>
      <c r="G23" s="60"/>
      <c r="H23" s="61" t="s">
        <v>108</v>
      </c>
      <c r="I23" s="61"/>
      <c r="J23" s="61"/>
      <c r="K23" s="61"/>
      <c r="L23" s="61" t="s">
        <v>109</v>
      </c>
      <c r="M23" s="61"/>
      <c r="N23" s="61"/>
      <c r="O23" s="61"/>
      <c r="P23" s="61" t="s">
        <v>110</v>
      </c>
      <c r="Q23" s="61"/>
      <c r="R23" s="61"/>
      <c r="S23" s="61"/>
      <c r="T23" s="14"/>
    </row>
    <row r="24" spans="1:19" ht="15" customHeight="1">
      <c r="A24" s="80" t="str">
        <f>A21</f>
        <v>神港学園</v>
      </c>
      <c r="B24" s="81"/>
      <c r="C24" s="41" t="s">
        <v>117</v>
      </c>
      <c r="D24" s="41"/>
      <c r="E24" s="18"/>
      <c r="F24" s="41"/>
      <c r="G24" s="41"/>
      <c r="H24" s="57"/>
      <c r="I24" s="49"/>
      <c r="J24" s="49"/>
      <c r="K24" s="50"/>
      <c r="L24" s="41"/>
      <c r="M24" s="41"/>
      <c r="N24" s="51"/>
      <c r="O24" s="52"/>
      <c r="P24" s="55"/>
      <c r="Q24" s="56"/>
      <c r="R24" s="52"/>
      <c r="S24" s="53"/>
    </row>
    <row r="25" spans="1:19" ht="15" customHeight="1">
      <c r="A25" s="80"/>
      <c r="B25" s="81"/>
      <c r="C25" s="41" t="s">
        <v>118</v>
      </c>
      <c r="D25" s="41"/>
      <c r="E25" s="24" t="s">
        <v>103</v>
      </c>
      <c r="F25" s="54" t="s">
        <v>119</v>
      </c>
      <c r="G25" s="54"/>
      <c r="H25" s="46"/>
      <c r="I25" s="47"/>
      <c r="J25" s="47"/>
      <c r="K25" s="48"/>
      <c r="L25" s="41" t="s">
        <v>120</v>
      </c>
      <c r="M25" s="41"/>
      <c r="N25" s="42"/>
      <c r="O25" s="41"/>
      <c r="P25" s="43" t="s">
        <v>121</v>
      </c>
      <c r="Q25" s="44"/>
      <c r="R25" s="41" t="s">
        <v>120</v>
      </c>
      <c r="S25" s="45"/>
    </row>
    <row r="26" spans="1:19" ht="15" customHeight="1">
      <c r="A26" s="82"/>
      <c r="B26" s="83"/>
      <c r="C26" s="31"/>
      <c r="D26" s="31"/>
      <c r="E26" s="17"/>
      <c r="F26" s="31"/>
      <c r="G26" s="31"/>
      <c r="H26" s="38"/>
      <c r="I26" s="39"/>
      <c r="J26" s="39"/>
      <c r="K26" s="40"/>
      <c r="L26" s="31"/>
      <c r="M26" s="31"/>
      <c r="N26" s="32"/>
      <c r="O26" s="31"/>
      <c r="P26" s="35"/>
      <c r="Q26" s="36"/>
      <c r="R26" s="31"/>
      <c r="S26" s="37"/>
    </row>
    <row r="27" spans="1:19" ht="15" customHeight="1">
      <c r="A27" s="78" t="str">
        <f>A22</f>
        <v>播磨農業</v>
      </c>
      <c r="B27" s="79"/>
      <c r="C27" s="41" t="s">
        <v>52</v>
      </c>
      <c r="D27" s="41"/>
      <c r="E27" s="18"/>
      <c r="F27" s="41"/>
      <c r="G27" s="41"/>
      <c r="H27" s="46"/>
      <c r="I27" s="47"/>
      <c r="J27" s="47"/>
      <c r="K27" s="48"/>
      <c r="L27" s="41"/>
      <c r="M27" s="41"/>
      <c r="N27" s="42"/>
      <c r="O27" s="41"/>
      <c r="P27" s="43"/>
      <c r="Q27" s="44"/>
      <c r="R27" s="41"/>
      <c r="S27" s="45"/>
    </row>
    <row r="28" spans="1:19" ht="15" customHeight="1">
      <c r="A28" s="80"/>
      <c r="B28" s="81"/>
      <c r="C28" s="41" t="s">
        <v>53</v>
      </c>
      <c r="D28" s="41"/>
      <c r="E28" s="25" t="s">
        <v>111</v>
      </c>
      <c r="F28" s="41" t="s">
        <v>51</v>
      </c>
      <c r="G28" s="41"/>
      <c r="H28" s="46"/>
      <c r="I28" s="47"/>
      <c r="J28" s="47"/>
      <c r="K28" s="48"/>
      <c r="L28" s="41"/>
      <c r="M28" s="41"/>
      <c r="N28" s="42"/>
      <c r="O28" s="41"/>
      <c r="P28" s="43"/>
      <c r="Q28" s="44"/>
      <c r="R28" s="41"/>
      <c r="S28" s="45"/>
    </row>
    <row r="29" spans="1:19" ht="15" customHeight="1">
      <c r="A29" s="82"/>
      <c r="B29" s="83"/>
      <c r="C29" s="31"/>
      <c r="D29" s="31"/>
      <c r="E29" s="26"/>
      <c r="F29" s="31"/>
      <c r="G29" s="31"/>
      <c r="H29" s="38"/>
      <c r="I29" s="39"/>
      <c r="J29" s="39"/>
      <c r="K29" s="40"/>
      <c r="L29" s="31"/>
      <c r="M29" s="31"/>
      <c r="N29" s="32"/>
      <c r="O29" s="31"/>
      <c r="P29" s="35"/>
      <c r="Q29" s="36"/>
      <c r="R29" s="31"/>
      <c r="S29" s="37"/>
    </row>
    <row r="30" ht="9" customHeight="1"/>
    <row r="31" spans="1:19" ht="18" customHeight="1">
      <c r="A31" s="3">
        <v>2</v>
      </c>
      <c r="B31" s="3" t="s">
        <v>134</v>
      </c>
      <c r="C31" s="4"/>
      <c r="D31" s="65" t="s">
        <v>8</v>
      </c>
      <c r="E31" s="65"/>
      <c r="F31" s="65"/>
      <c r="H31" s="76" t="s">
        <v>9</v>
      </c>
      <c r="I31" s="76"/>
      <c r="J31" s="64">
        <v>0.6763888888888889</v>
      </c>
      <c r="K31" s="64"/>
      <c r="L31" s="66" t="s">
        <v>10</v>
      </c>
      <c r="M31" s="66"/>
      <c r="N31" s="64">
        <v>0.7472222222222222</v>
      </c>
      <c r="O31" s="64"/>
      <c r="P31" s="66" t="s">
        <v>11</v>
      </c>
      <c r="Q31" s="66"/>
      <c r="R31" s="67">
        <f>SUM(N31-J31)</f>
        <v>0.0708333333333333</v>
      </c>
      <c r="S31" s="67"/>
    </row>
    <row r="32" spans="8:19" ht="9" customHeight="1">
      <c r="H32" s="1"/>
      <c r="I32" s="1"/>
      <c r="J32" s="6"/>
      <c r="K32" s="6"/>
      <c r="L32" s="5"/>
      <c r="M32" s="5"/>
      <c r="N32" s="6"/>
      <c r="O32" s="6"/>
      <c r="P32" s="5"/>
      <c r="Q32" s="5"/>
      <c r="R32" s="6"/>
      <c r="S32" s="6"/>
    </row>
    <row r="33" spans="1:19" ht="27" customHeight="1">
      <c r="A33" s="58" t="s">
        <v>2</v>
      </c>
      <c r="B33" s="60"/>
      <c r="C33" s="19">
        <v>1</v>
      </c>
      <c r="D33" s="20">
        <v>2</v>
      </c>
      <c r="E33" s="62">
        <v>3</v>
      </c>
      <c r="F33" s="62"/>
      <c r="G33" s="20">
        <v>4</v>
      </c>
      <c r="H33" s="20">
        <v>5</v>
      </c>
      <c r="I33" s="20">
        <v>6</v>
      </c>
      <c r="J33" s="20">
        <v>7</v>
      </c>
      <c r="K33" s="20">
        <v>8</v>
      </c>
      <c r="L33" s="20">
        <v>9</v>
      </c>
      <c r="M33" s="20">
        <v>10</v>
      </c>
      <c r="N33" s="20">
        <v>11</v>
      </c>
      <c r="O33" s="20">
        <v>12</v>
      </c>
      <c r="P33" s="20">
        <v>13</v>
      </c>
      <c r="Q33" s="20">
        <v>14</v>
      </c>
      <c r="R33" s="21">
        <v>15</v>
      </c>
      <c r="S33" s="11" t="s">
        <v>3</v>
      </c>
    </row>
    <row r="34" spans="1:19" ht="27" customHeight="1">
      <c r="A34" s="84" t="s">
        <v>122</v>
      </c>
      <c r="B34" s="85"/>
      <c r="C34" s="8">
        <v>0</v>
      </c>
      <c r="D34" s="9">
        <v>0</v>
      </c>
      <c r="E34" s="63">
        <v>0</v>
      </c>
      <c r="F34" s="63"/>
      <c r="G34" s="9">
        <v>0</v>
      </c>
      <c r="H34" s="9">
        <v>1</v>
      </c>
      <c r="I34" s="9">
        <v>1</v>
      </c>
      <c r="J34" s="9">
        <v>0</v>
      </c>
      <c r="K34" s="9"/>
      <c r="L34" s="69" t="s">
        <v>123</v>
      </c>
      <c r="M34" s="70"/>
      <c r="N34" s="70"/>
      <c r="O34" s="71"/>
      <c r="P34" s="9"/>
      <c r="Q34" s="9"/>
      <c r="R34" s="10"/>
      <c r="S34" s="23">
        <f>SUM(C34:R34)</f>
        <v>2</v>
      </c>
    </row>
    <row r="35" spans="1:19" ht="27" customHeight="1">
      <c r="A35" s="84" t="s">
        <v>124</v>
      </c>
      <c r="B35" s="85"/>
      <c r="C35" s="8">
        <v>1</v>
      </c>
      <c r="D35" s="9">
        <v>0</v>
      </c>
      <c r="E35" s="63">
        <v>2</v>
      </c>
      <c r="F35" s="63"/>
      <c r="G35" s="9">
        <v>0</v>
      </c>
      <c r="H35" s="9">
        <v>4</v>
      </c>
      <c r="I35" s="9">
        <v>2</v>
      </c>
      <c r="J35" s="9" t="s">
        <v>135</v>
      </c>
      <c r="K35" s="9"/>
      <c r="L35" s="72"/>
      <c r="M35" s="73"/>
      <c r="N35" s="73"/>
      <c r="O35" s="74"/>
      <c r="P35" s="9"/>
      <c r="Q35" s="9"/>
      <c r="R35" s="10"/>
      <c r="S35" s="23">
        <f>SUM(C35:R35)</f>
        <v>9</v>
      </c>
    </row>
    <row r="36" spans="1:20" ht="21" customHeight="1">
      <c r="A36" s="58" t="s">
        <v>136</v>
      </c>
      <c r="B36" s="60"/>
      <c r="C36" s="58" t="s">
        <v>137</v>
      </c>
      <c r="D36" s="59"/>
      <c r="E36" s="59"/>
      <c r="F36" s="59"/>
      <c r="G36" s="60"/>
      <c r="H36" s="61" t="s">
        <v>138</v>
      </c>
      <c r="I36" s="61"/>
      <c r="J36" s="61"/>
      <c r="K36" s="61"/>
      <c r="L36" s="61" t="s">
        <v>27</v>
      </c>
      <c r="M36" s="61"/>
      <c r="N36" s="61"/>
      <c r="O36" s="61"/>
      <c r="P36" s="61" t="s">
        <v>28</v>
      </c>
      <c r="Q36" s="61"/>
      <c r="R36" s="61"/>
      <c r="S36" s="61"/>
      <c r="T36" s="14"/>
    </row>
    <row r="37" spans="1:19" ht="15" customHeight="1">
      <c r="A37" s="80" t="str">
        <f>A34</f>
        <v>市立尼崎</v>
      </c>
      <c r="B37" s="81"/>
      <c r="C37" s="41"/>
      <c r="D37" s="41"/>
      <c r="E37" s="18"/>
      <c r="F37" s="41"/>
      <c r="G37" s="41"/>
      <c r="H37" s="57"/>
      <c r="I37" s="49"/>
      <c r="J37" s="49"/>
      <c r="K37" s="50"/>
      <c r="L37" s="41"/>
      <c r="M37" s="41"/>
      <c r="N37" s="51"/>
      <c r="O37" s="52"/>
      <c r="P37" s="55"/>
      <c r="Q37" s="56"/>
      <c r="R37" s="52"/>
      <c r="S37" s="53"/>
    </row>
    <row r="38" spans="1:19" ht="15" customHeight="1">
      <c r="A38" s="80"/>
      <c r="B38" s="81"/>
      <c r="C38" s="41" t="s">
        <v>125</v>
      </c>
      <c r="D38" s="41"/>
      <c r="E38" s="24" t="s">
        <v>111</v>
      </c>
      <c r="F38" s="54" t="s">
        <v>126</v>
      </c>
      <c r="G38" s="54"/>
      <c r="H38" s="46"/>
      <c r="I38" s="47"/>
      <c r="J38" s="47"/>
      <c r="K38" s="48"/>
      <c r="L38" s="41"/>
      <c r="M38" s="41"/>
      <c r="N38" s="42"/>
      <c r="O38" s="41"/>
      <c r="P38" s="43" t="s">
        <v>127</v>
      </c>
      <c r="Q38" s="44"/>
      <c r="R38" s="41"/>
      <c r="S38" s="45"/>
    </row>
    <row r="39" spans="1:19" ht="15" customHeight="1">
      <c r="A39" s="82"/>
      <c r="B39" s="83"/>
      <c r="C39" s="31"/>
      <c r="D39" s="31"/>
      <c r="E39" s="17"/>
      <c r="F39" s="31"/>
      <c r="G39" s="31"/>
      <c r="H39" s="38"/>
      <c r="I39" s="39"/>
      <c r="J39" s="39"/>
      <c r="K39" s="40"/>
      <c r="L39" s="31"/>
      <c r="M39" s="31"/>
      <c r="N39" s="32"/>
      <c r="O39" s="31"/>
      <c r="P39" s="35"/>
      <c r="Q39" s="36"/>
      <c r="R39" s="31"/>
      <c r="S39" s="37"/>
    </row>
    <row r="40" spans="1:19" ht="15" customHeight="1">
      <c r="A40" s="78" t="str">
        <f>A35</f>
        <v>育　　英</v>
      </c>
      <c r="B40" s="79"/>
      <c r="C40" s="41" t="s">
        <v>128</v>
      </c>
      <c r="D40" s="41"/>
      <c r="E40" s="18"/>
      <c r="F40" s="41"/>
      <c r="G40" s="41"/>
      <c r="H40" s="46"/>
      <c r="I40" s="47"/>
      <c r="J40" s="47"/>
      <c r="K40" s="48"/>
      <c r="L40" s="41"/>
      <c r="M40" s="41"/>
      <c r="N40" s="42"/>
      <c r="O40" s="41"/>
      <c r="P40" s="43"/>
      <c r="Q40" s="44"/>
      <c r="R40" s="41"/>
      <c r="S40" s="45"/>
    </row>
    <row r="41" spans="1:19" ht="15" customHeight="1">
      <c r="A41" s="80"/>
      <c r="B41" s="81"/>
      <c r="C41" s="41" t="s">
        <v>129</v>
      </c>
      <c r="D41" s="41"/>
      <c r="E41" s="25" t="s">
        <v>103</v>
      </c>
      <c r="F41" s="41" t="s">
        <v>130</v>
      </c>
      <c r="G41" s="41"/>
      <c r="H41" s="46"/>
      <c r="I41" s="47"/>
      <c r="J41" s="47"/>
      <c r="K41" s="48"/>
      <c r="L41" s="41" t="s">
        <v>131</v>
      </c>
      <c r="M41" s="41"/>
      <c r="N41" s="42"/>
      <c r="O41" s="41"/>
      <c r="P41" s="43" t="s">
        <v>131</v>
      </c>
      <c r="Q41" s="44"/>
      <c r="R41" s="41"/>
      <c r="S41" s="45"/>
    </row>
    <row r="42" spans="1:19" ht="15" customHeight="1">
      <c r="A42" s="82"/>
      <c r="B42" s="83"/>
      <c r="C42" s="31"/>
      <c r="D42" s="31"/>
      <c r="E42" s="26"/>
      <c r="F42" s="31"/>
      <c r="G42" s="31"/>
      <c r="H42" s="38"/>
      <c r="I42" s="39"/>
      <c r="J42" s="39"/>
      <c r="K42" s="40"/>
      <c r="L42" s="31"/>
      <c r="M42" s="31"/>
      <c r="N42" s="32"/>
      <c r="O42" s="31"/>
      <c r="P42" s="35"/>
      <c r="Q42" s="36"/>
      <c r="R42" s="31"/>
      <c r="S42" s="37"/>
    </row>
    <row r="43" spans="3:4" ht="13.5">
      <c r="C43" s="34"/>
      <c r="D43" s="34"/>
    </row>
  </sheetData>
  <sheetProtection/>
  <mergeCells count="211">
    <mergeCell ref="C5:F5"/>
    <mergeCell ref="L34:O35"/>
    <mergeCell ref="D1:G1"/>
    <mergeCell ref="C43:D43"/>
    <mergeCell ref="L41:M41"/>
    <mergeCell ref="N41:O41"/>
    <mergeCell ref="P41:Q41"/>
    <mergeCell ref="R41:S41"/>
    <mergeCell ref="C41:D41"/>
    <mergeCell ref="F41:G41"/>
    <mergeCell ref="L42:M42"/>
    <mergeCell ref="N42:O42"/>
    <mergeCell ref="P42:Q42"/>
    <mergeCell ref="R42:S42"/>
    <mergeCell ref="C42:D42"/>
    <mergeCell ref="F42:G42"/>
    <mergeCell ref="H42:I42"/>
    <mergeCell ref="J42:K42"/>
    <mergeCell ref="H41:I41"/>
    <mergeCell ref="J41:K41"/>
    <mergeCell ref="L40:M40"/>
    <mergeCell ref="N40:O40"/>
    <mergeCell ref="P40:Q40"/>
    <mergeCell ref="R40:S40"/>
    <mergeCell ref="C40:D40"/>
    <mergeCell ref="F40:G40"/>
    <mergeCell ref="H40:I40"/>
    <mergeCell ref="J40:K40"/>
    <mergeCell ref="P38:Q38"/>
    <mergeCell ref="R38:S38"/>
    <mergeCell ref="J37:K37"/>
    <mergeCell ref="J39:K39"/>
    <mergeCell ref="L39:M39"/>
    <mergeCell ref="N39:O39"/>
    <mergeCell ref="P39:Q39"/>
    <mergeCell ref="R39:S39"/>
    <mergeCell ref="L37:M37"/>
    <mergeCell ref="N37:O37"/>
    <mergeCell ref="C39:D39"/>
    <mergeCell ref="F39:G39"/>
    <mergeCell ref="H39:I39"/>
    <mergeCell ref="R37:S37"/>
    <mergeCell ref="C38:D38"/>
    <mergeCell ref="F38:G38"/>
    <mergeCell ref="H38:I38"/>
    <mergeCell ref="J38:K38"/>
    <mergeCell ref="L38:M38"/>
    <mergeCell ref="N38:O38"/>
    <mergeCell ref="P37:Q37"/>
    <mergeCell ref="C37:D37"/>
    <mergeCell ref="F37:G37"/>
    <mergeCell ref="H37:I37"/>
    <mergeCell ref="C36:G36"/>
    <mergeCell ref="H36:K36"/>
    <mergeCell ref="L36:O36"/>
    <mergeCell ref="P36:S36"/>
    <mergeCell ref="E20:F20"/>
    <mergeCell ref="E21:F21"/>
    <mergeCell ref="E22:F22"/>
    <mergeCell ref="N31:O31"/>
    <mergeCell ref="J29:K29"/>
    <mergeCell ref="L28:M28"/>
    <mergeCell ref="N28:O28"/>
    <mergeCell ref="L29:M29"/>
    <mergeCell ref="N29:O29"/>
    <mergeCell ref="L26:M26"/>
    <mergeCell ref="R29:S29"/>
    <mergeCell ref="C23:G23"/>
    <mergeCell ref="D31:F31"/>
    <mergeCell ref="C29:D29"/>
    <mergeCell ref="F29:G29"/>
    <mergeCell ref="P31:Q31"/>
    <mergeCell ref="R31:S31"/>
    <mergeCell ref="H29:I29"/>
    <mergeCell ref="P28:Q28"/>
    <mergeCell ref="N26:O26"/>
    <mergeCell ref="P26:Q26"/>
    <mergeCell ref="H26:I26"/>
    <mergeCell ref="P29:Q29"/>
    <mergeCell ref="R28:S28"/>
    <mergeCell ref="R26:S26"/>
    <mergeCell ref="L27:M27"/>
    <mergeCell ref="N27:O27"/>
    <mergeCell ref="P27:Q27"/>
    <mergeCell ref="R27:S27"/>
    <mergeCell ref="J26:K26"/>
    <mergeCell ref="C28:D28"/>
    <mergeCell ref="F28:G28"/>
    <mergeCell ref="H28:I28"/>
    <mergeCell ref="J28:K28"/>
    <mergeCell ref="C27:D27"/>
    <mergeCell ref="F27:G27"/>
    <mergeCell ref="H27:I27"/>
    <mergeCell ref="J27:K27"/>
    <mergeCell ref="R24:S24"/>
    <mergeCell ref="L25:M25"/>
    <mergeCell ref="N25:O25"/>
    <mergeCell ref="P25:Q25"/>
    <mergeCell ref="R25:S25"/>
    <mergeCell ref="L24:M24"/>
    <mergeCell ref="N24:O24"/>
    <mergeCell ref="P24:Q24"/>
    <mergeCell ref="H24:I24"/>
    <mergeCell ref="J24:K24"/>
    <mergeCell ref="H25:I25"/>
    <mergeCell ref="J25:K25"/>
    <mergeCell ref="R18:S18"/>
    <mergeCell ref="H23:K23"/>
    <mergeCell ref="L23:O23"/>
    <mergeCell ref="P23:S23"/>
    <mergeCell ref="D18:F18"/>
    <mergeCell ref="H18:I18"/>
    <mergeCell ref="J18:K18"/>
    <mergeCell ref="P18:Q18"/>
    <mergeCell ref="N18:O18"/>
    <mergeCell ref="H31:I31"/>
    <mergeCell ref="J31:K31"/>
    <mergeCell ref="L31:M31"/>
    <mergeCell ref="L11:M11"/>
    <mergeCell ref="L12:M12"/>
    <mergeCell ref="L13:M13"/>
    <mergeCell ref="L14:M14"/>
    <mergeCell ref="J11:K11"/>
    <mergeCell ref="J12:K12"/>
    <mergeCell ref="L18:M18"/>
    <mergeCell ref="K1:L1"/>
    <mergeCell ref="K3:S3"/>
    <mergeCell ref="R4:S4"/>
    <mergeCell ref="P4:Q4"/>
    <mergeCell ref="N4:O4"/>
    <mergeCell ref="L4:M4"/>
    <mergeCell ref="L16:M16"/>
    <mergeCell ref="D4:F4"/>
    <mergeCell ref="I3:J3"/>
    <mergeCell ref="J4:K4"/>
    <mergeCell ref="H4:I4"/>
    <mergeCell ref="J13:K13"/>
    <mergeCell ref="H13:I13"/>
    <mergeCell ref="C11:D11"/>
    <mergeCell ref="C12:D12"/>
    <mergeCell ref="C16:D16"/>
    <mergeCell ref="R14:S14"/>
    <mergeCell ref="R15:S15"/>
    <mergeCell ref="R16:S16"/>
    <mergeCell ref="H14:I14"/>
    <mergeCell ref="H15:I15"/>
    <mergeCell ref="H16:I16"/>
    <mergeCell ref="J14:K14"/>
    <mergeCell ref="J15:K15"/>
    <mergeCell ref="J16:K16"/>
    <mergeCell ref="L15:M15"/>
    <mergeCell ref="N11:O11"/>
    <mergeCell ref="R11:S11"/>
    <mergeCell ref="N12:O12"/>
    <mergeCell ref="N13:O13"/>
    <mergeCell ref="P12:Q12"/>
    <mergeCell ref="P13:Q13"/>
    <mergeCell ref="R12:S12"/>
    <mergeCell ref="R13:S13"/>
    <mergeCell ref="P11:Q11"/>
    <mergeCell ref="N15:O15"/>
    <mergeCell ref="N16:O16"/>
    <mergeCell ref="P15:Q15"/>
    <mergeCell ref="P16:Q16"/>
    <mergeCell ref="N14:O14"/>
    <mergeCell ref="P14:Q14"/>
    <mergeCell ref="P10:S10"/>
    <mergeCell ref="E7:F7"/>
    <mergeCell ref="F12:G12"/>
    <mergeCell ref="F11:G11"/>
    <mergeCell ref="E8:F8"/>
    <mergeCell ref="E9:F9"/>
    <mergeCell ref="H11:I11"/>
    <mergeCell ref="H12:I12"/>
    <mergeCell ref="F14:G14"/>
    <mergeCell ref="F15:G15"/>
    <mergeCell ref="F16:G16"/>
    <mergeCell ref="C14:D14"/>
    <mergeCell ref="C15:D15"/>
    <mergeCell ref="A14:B16"/>
    <mergeCell ref="A7:B7"/>
    <mergeCell ref="A8:B8"/>
    <mergeCell ref="A9:B9"/>
    <mergeCell ref="L10:O10"/>
    <mergeCell ref="H10:K10"/>
    <mergeCell ref="E33:F33"/>
    <mergeCell ref="E34:F34"/>
    <mergeCell ref="E35:F35"/>
    <mergeCell ref="C26:D26"/>
    <mergeCell ref="F26:G26"/>
    <mergeCell ref="C25:D25"/>
    <mergeCell ref="F25:G25"/>
    <mergeCell ref="C24:D24"/>
    <mergeCell ref="F24:G24"/>
    <mergeCell ref="A40:B42"/>
    <mergeCell ref="A37:B39"/>
    <mergeCell ref="A23:B23"/>
    <mergeCell ref="A24:B26"/>
    <mergeCell ref="A27:B29"/>
    <mergeCell ref="A33:B33"/>
    <mergeCell ref="A34:B34"/>
    <mergeCell ref="A35:B35"/>
    <mergeCell ref="A36:B36"/>
    <mergeCell ref="A20:B20"/>
    <mergeCell ref="A21:B21"/>
    <mergeCell ref="A22:B22"/>
    <mergeCell ref="A10:B10"/>
    <mergeCell ref="A11:B13"/>
    <mergeCell ref="C13:D13"/>
    <mergeCell ref="F13:G13"/>
    <mergeCell ref="C10:G10"/>
  </mergeCells>
  <dataValidations count="3">
    <dataValidation allowBlank="1" showInputMessage="1" showErrorMessage="1" imeMode="halfAlpha" sqref="C34:R35 J31:K31 N31:O31 N18:O18 J18:K18 C21:R22 C8:R9 N4:O4 I1 J4:K4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U42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88" t="s">
        <v>30</v>
      </c>
      <c r="B1" s="89" t="s">
        <v>29</v>
      </c>
      <c r="C1" s="87" t="s">
        <v>32</v>
      </c>
      <c r="D1" s="33" t="s">
        <v>31</v>
      </c>
      <c r="E1" s="33"/>
      <c r="F1" s="33"/>
      <c r="G1" s="33"/>
      <c r="H1" s="29" t="s">
        <v>12</v>
      </c>
      <c r="I1" s="30">
        <v>4</v>
      </c>
      <c r="J1" s="13" t="s">
        <v>89</v>
      </c>
      <c r="K1" s="77">
        <v>2006</v>
      </c>
      <c r="L1" s="77"/>
      <c r="M1" s="13" t="s">
        <v>90</v>
      </c>
      <c r="N1" s="27">
        <v>7</v>
      </c>
      <c r="O1" s="13" t="s">
        <v>0</v>
      </c>
      <c r="P1" s="27">
        <v>31</v>
      </c>
      <c r="Q1" s="29" t="s">
        <v>91</v>
      </c>
      <c r="R1" s="27" t="s">
        <v>140</v>
      </c>
      <c r="S1" s="28" t="s">
        <v>132</v>
      </c>
    </row>
    <row r="2" ht="13.5" customHeight="1"/>
    <row r="3" spans="9:19" ht="16.5" customHeight="1">
      <c r="I3" s="65" t="s">
        <v>133</v>
      </c>
      <c r="J3" s="65"/>
      <c r="K3" s="31" t="s">
        <v>34</v>
      </c>
      <c r="L3" s="31"/>
      <c r="M3" s="31"/>
      <c r="N3" s="31"/>
      <c r="O3" s="31"/>
      <c r="P3" s="31"/>
      <c r="Q3" s="31"/>
      <c r="R3" s="31"/>
      <c r="S3" s="31"/>
    </row>
    <row r="4" spans="1:21" ht="18.75" customHeight="1">
      <c r="A4" s="2">
        <v>2</v>
      </c>
      <c r="B4" s="3" t="s">
        <v>1</v>
      </c>
      <c r="C4" s="4"/>
      <c r="D4" s="65" t="s">
        <v>94</v>
      </c>
      <c r="E4" s="65"/>
      <c r="F4" s="65"/>
      <c r="H4" s="76" t="s">
        <v>95</v>
      </c>
      <c r="I4" s="76"/>
      <c r="J4" s="64">
        <v>0.39375</v>
      </c>
      <c r="K4" s="64"/>
      <c r="L4" s="66" t="s">
        <v>96</v>
      </c>
      <c r="M4" s="66"/>
      <c r="N4" s="64">
        <v>0.46527777777777773</v>
      </c>
      <c r="O4" s="64"/>
      <c r="P4" s="66" t="s">
        <v>97</v>
      </c>
      <c r="Q4" s="66"/>
      <c r="R4" s="67">
        <f>SUM(N4-J4)</f>
        <v>0.07152777777777775</v>
      </c>
      <c r="S4" s="67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58" t="s">
        <v>2</v>
      </c>
      <c r="B6" s="59"/>
      <c r="C6" s="19">
        <v>1</v>
      </c>
      <c r="D6" s="20">
        <v>2</v>
      </c>
      <c r="E6" s="62">
        <v>3</v>
      </c>
      <c r="F6" s="62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4" t="s">
        <v>36</v>
      </c>
      <c r="B7" s="85"/>
      <c r="C7" s="8">
        <v>1</v>
      </c>
      <c r="D7" s="9">
        <v>0</v>
      </c>
      <c r="E7" s="63">
        <v>0</v>
      </c>
      <c r="F7" s="63"/>
      <c r="G7" s="9">
        <v>0</v>
      </c>
      <c r="H7" s="9">
        <v>0</v>
      </c>
      <c r="I7" s="9">
        <v>0</v>
      </c>
      <c r="J7" s="9">
        <v>0</v>
      </c>
      <c r="K7" s="9"/>
      <c r="L7" s="69" t="s">
        <v>123</v>
      </c>
      <c r="M7" s="70"/>
      <c r="N7" s="70"/>
      <c r="O7" s="71"/>
      <c r="P7" s="9"/>
      <c r="Q7" s="9"/>
      <c r="R7" s="10"/>
      <c r="S7" s="11">
        <f>SUM(C7:R7)</f>
        <v>1</v>
      </c>
    </row>
    <row r="8" spans="1:19" ht="27.75" customHeight="1">
      <c r="A8" s="84" t="s">
        <v>113</v>
      </c>
      <c r="B8" s="85"/>
      <c r="C8" s="8">
        <v>0</v>
      </c>
      <c r="D8" s="9">
        <v>1</v>
      </c>
      <c r="E8" s="63">
        <v>0</v>
      </c>
      <c r="F8" s="63"/>
      <c r="G8" s="9">
        <v>0</v>
      </c>
      <c r="H8" s="9">
        <v>2</v>
      </c>
      <c r="I8" s="9">
        <v>1</v>
      </c>
      <c r="J8" s="9" t="s">
        <v>151</v>
      </c>
      <c r="K8" s="9"/>
      <c r="L8" s="72"/>
      <c r="M8" s="73"/>
      <c r="N8" s="73"/>
      <c r="O8" s="74"/>
      <c r="P8" s="9"/>
      <c r="Q8" s="9"/>
      <c r="R8" s="10"/>
      <c r="S8" s="12">
        <v>8</v>
      </c>
    </row>
    <row r="9" spans="1:20" ht="21" customHeight="1">
      <c r="A9" s="58" t="s">
        <v>152</v>
      </c>
      <c r="B9" s="60"/>
      <c r="C9" s="58" t="s">
        <v>153</v>
      </c>
      <c r="D9" s="59"/>
      <c r="E9" s="59"/>
      <c r="F9" s="59"/>
      <c r="G9" s="60"/>
      <c r="H9" s="61" t="s">
        <v>154</v>
      </c>
      <c r="I9" s="61"/>
      <c r="J9" s="61"/>
      <c r="K9" s="61"/>
      <c r="L9" s="61" t="s">
        <v>155</v>
      </c>
      <c r="M9" s="61"/>
      <c r="N9" s="61"/>
      <c r="O9" s="61"/>
      <c r="P9" s="61" t="s">
        <v>156</v>
      </c>
      <c r="Q9" s="61"/>
      <c r="R9" s="61"/>
      <c r="S9" s="61"/>
      <c r="T9" s="14"/>
    </row>
    <row r="10" spans="1:20" ht="15" customHeight="1">
      <c r="A10" s="80" t="str">
        <f>A7</f>
        <v>神戸国際大附</v>
      </c>
      <c r="B10" s="81"/>
      <c r="C10" s="41"/>
      <c r="D10" s="41"/>
      <c r="E10" s="18"/>
      <c r="F10" s="41"/>
      <c r="G10" s="41"/>
      <c r="H10" s="57"/>
      <c r="I10" s="49"/>
      <c r="J10" s="49"/>
      <c r="K10" s="50"/>
      <c r="L10" s="41"/>
      <c r="M10" s="41"/>
      <c r="N10" s="51"/>
      <c r="O10" s="52"/>
      <c r="P10" s="55"/>
      <c r="Q10" s="56"/>
      <c r="R10" s="52"/>
      <c r="S10" s="53"/>
      <c r="T10" s="14"/>
    </row>
    <row r="11" spans="1:20" ht="15" customHeight="1">
      <c r="A11" s="80"/>
      <c r="B11" s="81"/>
      <c r="C11" s="41" t="s">
        <v>40</v>
      </c>
      <c r="D11" s="41"/>
      <c r="E11" s="24" t="s">
        <v>103</v>
      </c>
      <c r="F11" s="54" t="s">
        <v>41</v>
      </c>
      <c r="G11" s="54"/>
      <c r="H11" s="46"/>
      <c r="I11" s="47"/>
      <c r="J11" s="47"/>
      <c r="K11" s="48"/>
      <c r="L11" s="41"/>
      <c r="M11" s="41"/>
      <c r="N11" s="42"/>
      <c r="O11" s="41"/>
      <c r="P11" s="43" t="s">
        <v>141</v>
      </c>
      <c r="Q11" s="44"/>
      <c r="R11" s="41"/>
      <c r="S11" s="45"/>
      <c r="T11" s="14"/>
    </row>
    <row r="12" spans="1:20" ht="15" customHeight="1">
      <c r="A12" s="82"/>
      <c r="B12" s="83"/>
      <c r="C12" s="31"/>
      <c r="D12" s="86"/>
      <c r="E12" s="17"/>
      <c r="F12" s="31"/>
      <c r="G12" s="31"/>
      <c r="H12" s="38"/>
      <c r="I12" s="39"/>
      <c r="J12" s="39"/>
      <c r="K12" s="40"/>
      <c r="L12" s="31"/>
      <c r="M12" s="31"/>
      <c r="N12" s="32"/>
      <c r="O12" s="31"/>
      <c r="P12" s="35"/>
      <c r="Q12" s="36"/>
      <c r="R12" s="31"/>
      <c r="S12" s="37"/>
      <c r="T12" s="14"/>
    </row>
    <row r="13" spans="1:20" ht="15" customHeight="1">
      <c r="A13" s="78" t="str">
        <f>A8</f>
        <v>報徳学園</v>
      </c>
      <c r="B13" s="79"/>
      <c r="C13" s="52"/>
      <c r="D13" s="52"/>
      <c r="E13" s="18"/>
      <c r="F13" s="41"/>
      <c r="G13" s="41"/>
      <c r="H13" s="46"/>
      <c r="I13" s="47"/>
      <c r="J13" s="47"/>
      <c r="K13" s="48"/>
      <c r="L13" s="41"/>
      <c r="M13" s="41"/>
      <c r="N13" s="42"/>
      <c r="O13" s="41"/>
      <c r="P13" s="43"/>
      <c r="Q13" s="44"/>
      <c r="R13" s="41"/>
      <c r="S13" s="45"/>
      <c r="T13" s="14"/>
    </row>
    <row r="14" spans="1:19" ht="15" customHeight="1">
      <c r="A14" s="80"/>
      <c r="B14" s="81"/>
      <c r="C14" s="41" t="s">
        <v>115</v>
      </c>
      <c r="D14" s="41"/>
      <c r="E14" s="25" t="s">
        <v>103</v>
      </c>
      <c r="F14" s="41" t="s">
        <v>63</v>
      </c>
      <c r="G14" s="41"/>
      <c r="H14" s="46"/>
      <c r="I14" s="47"/>
      <c r="J14" s="47"/>
      <c r="K14" s="48"/>
      <c r="L14" s="41" t="s">
        <v>114</v>
      </c>
      <c r="M14" s="41"/>
      <c r="N14" s="42"/>
      <c r="O14" s="41"/>
      <c r="P14" s="43" t="s">
        <v>115</v>
      </c>
      <c r="Q14" s="44"/>
      <c r="R14" s="41"/>
      <c r="S14" s="45"/>
    </row>
    <row r="15" spans="1:19" ht="15" customHeight="1">
      <c r="A15" s="82"/>
      <c r="B15" s="83"/>
      <c r="C15" s="31"/>
      <c r="D15" s="31"/>
      <c r="E15" s="26"/>
      <c r="F15" s="31"/>
      <c r="G15" s="31"/>
      <c r="H15" s="38"/>
      <c r="I15" s="39"/>
      <c r="J15" s="39"/>
      <c r="K15" s="40"/>
      <c r="L15" s="31"/>
      <c r="M15" s="31"/>
      <c r="N15" s="32"/>
      <c r="O15" s="31"/>
      <c r="P15" s="35"/>
      <c r="Q15" s="36"/>
      <c r="R15" s="31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2</v>
      </c>
      <c r="B17" s="3" t="s">
        <v>104</v>
      </c>
      <c r="C17" s="4"/>
      <c r="D17" s="65" t="s">
        <v>4</v>
      </c>
      <c r="E17" s="65"/>
      <c r="F17" s="65"/>
      <c r="H17" s="65" t="s">
        <v>5</v>
      </c>
      <c r="I17" s="65"/>
      <c r="J17" s="64">
        <v>0.49444444444444446</v>
      </c>
      <c r="K17" s="64"/>
      <c r="L17" s="75" t="s">
        <v>6</v>
      </c>
      <c r="M17" s="75"/>
      <c r="N17" s="64">
        <v>0.5743055555555555</v>
      </c>
      <c r="O17" s="64"/>
      <c r="P17" s="75" t="s">
        <v>7</v>
      </c>
      <c r="Q17" s="75"/>
      <c r="R17" s="68">
        <f>SUM(N17-J17)</f>
        <v>0.07986111111111105</v>
      </c>
      <c r="S17" s="68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58" t="s">
        <v>2</v>
      </c>
      <c r="B19" s="60"/>
      <c r="C19" s="19">
        <v>1</v>
      </c>
      <c r="D19" s="20">
        <v>2</v>
      </c>
      <c r="E19" s="62">
        <v>3</v>
      </c>
      <c r="F19" s="62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4" t="s">
        <v>61</v>
      </c>
      <c r="B20" s="85"/>
      <c r="C20" s="16">
        <v>0</v>
      </c>
      <c r="D20" s="9">
        <v>0</v>
      </c>
      <c r="E20" s="63">
        <v>0</v>
      </c>
      <c r="F20" s="63"/>
      <c r="G20" s="9">
        <v>0</v>
      </c>
      <c r="H20" s="9">
        <v>0</v>
      </c>
      <c r="I20" s="9">
        <v>0</v>
      </c>
      <c r="J20" s="9">
        <v>2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2</v>
      </c>
    </row>
    <row r="21" spans="1:19" ht="27" customHeight="1">
      <c r="A21" s="84" t="s">
        <v>142</v>
      </c>
      <c r="B21" s="85"/>
      <c r="C21" s="16">
        <v>1</v>
      </c>
      <c r="D21" s="9">
        <v>0</v>
      </c>
      <c r="E21" s="63">
        <v>0</v>
      </c>
      <c r="F21" s="63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23">
        <f>SUM(C21:R21)</f>
        <v>1</v>
      </c>
    </row>
    <row r="22" spans="1:20" ht="21" customHeight="1">
      <c r="A22" s="58" t="s">
        <v>106</v>
      </c>
      <c r="B22" s="60"/>
      <c r="C22" s="58" t="s">
        <v>107</v>
      </c>
      <c r="D22" s="59"/>
      <c r="E22" s="59"/>
      <c r="F22" s="59"/>
      <c r="G22" s="60"/>
      <c r="H22" s="61" t="s">
        <v>108</v>
      </c>
      <c r="I22" s="61"/>
      <c r="J22" s="61"/>
      <c r="K22" s="61"/>
      <c r="L22" s="61" t="s">
        <v>109</v>
      </c>
      <c r="M22" s="61"/>
      <c r="N22" s="61"/>
      <c r="O22" s="61"/>
      <c r="P22" s="61" t="s">
        <v>110</v>
      </c>
      <c r="Q22" s="61"/>
      <c r="R22" s="61"/>
      <c r="S22" s="61"/>
      <c r="T22" s="14"/>
    </row>
    <row r="23" spans="1:19" ht="15" customHeight="1">
      <c r="A23" s="80" t="str">
        <f>A20</f>
        <v>兵庫工業</v>
      </c>
      <c r="B23" s="81"/>
      <c r="C23" s="41"/>
      <c r="D23" s="41"/>
      <c r="E23" s="18"/>
      <c r="F23" s="41"/>
      <c r="G23" s="41"/>
      <c r="H23" s="57"/>
      <c r="I23" s="49"/>
      <c r="J23" s="49"/>
      <c r="K23" s="50"/>
      <c r="L23" s="41"/>
      <c r="M23" s="41"/>
      <c r="N23" s="51"/>
      <c r="O23" s="52"/>
      <c r="P23" s="55"/>
      <c r="Q23" s="56"/>
      <c r="R23" s="52"/>
      <c r="S23" s="53"/>
    </row>
    <row r="24" spans="1:19" ht="15" customHeight="1">
      <c r="A24" s="80"/>
      <c r="B24" s="81"/>
      <c r="C24" s="41" t="s">
        <v>64</v>
      </c>
      <c r="D24" s="41"/>
      <c r="E24" s="24" t="s">
        <v>103</v>
      </c>
      <c r="F24" s="54" t="s">
        <v>66</v>
      </c>
      <c r="G24" s="54"/>
      <c r="H24" s="46"/>
      <c r="I24" s="47"/>
      <c r="J24" s="47"/>
      <c r="K24" s="48"/>
      <c r="L24" s="41"/>
      <c r="M24" s="41"/>
      <c r="N24" s="42"/>
      <c r="O24" s="41"/>
      <c r="P24" s="43"/>
      <c r="Q24" s="44"/>
      <c r="R24" s="41"/>
      <c r="S24" s="45"/>
    </row>
    <row r="25" spans="1:19" ht="15" customHeight="1">
      <c r="A25" s="82"/>
      <c r="B25" s="83"/>
      <c r="C25" s="31" t="s">
        <v>65</v>
      </c>
      <c r="D25" s="31"/>
      <c r="E25" s="17"/>
      <c r="F25" s="31"/>
      <c r="G25" s="31"/>
      <c r="H25" s="38"/>
      <c r="I25" s="39"/>
      <c r="J25" s="39"/>
      <c r="K25" s="40"/>
      <c r="L25" s="31"/>
      <c r="M25" s="31"/>
      <c r="N25" s="32"/>
      <c r="O25" s="31"/>
      <c r="P25" s="35"/>
      <c r="Q25" s="36"/>
      <c r="R25" s="31"/>
      <c r="S25" s="37"/>
    </row>
    <row r="26" spans="1:19" ht="15" customHeight="1">
      <c r="A26" s="78" t="str">
        <f>A21</f>
        <v>神戸村野工業</v>
      </c>
      <c r="B26" s="79"/>
      <c r="C26" s="41"/>
      <c r="D26" s="41"/>
      <c r="E26" s="18"/>
      <c r="F26" s="41"/>
      <c r="G26" s="41"/>
      <c r="H26" s="46"/>
      <c r="I26" s="47"/>
      <c r="J26" s="47"/>
      <c r="K26" s="48"/>
      <c r="L26" s="41"/>
      <c r="M26" s="41"/>
      <c r="N26" s="42"/>
      <c r="O26" s="41"/>
      <c r="P26" s="43"/>
      <c r="Q26" s="44"/>
      <c r="R26" s="41"/>
      <c r="S26" s="45"/>
    </row>
    <row r="27" spans="1:19" ht="15" customHeight="1">
      <c r="A27" s="80"/>
      <c r="B27" s="81"/>
      <c r="C27" s="41" t="s">
        <v>143</v>
      </c>
      <c r="D27" s="41"/>
      <c r="E27" s="25" t="s">
        <v>111</v>
      </c>
      <c r="F27" s="41" t="s">
        <v>144</v>
      </c>
      <c r="G27" s="41"/>
      <c r="H27" s="46"/>
      <c r="I27" s="47"/>
      <c r="J27" s="47"/>
      <c r="K27" s="48"/>
      <c r="L27" s="41"/>
      <c r="M27" s="41"/>
      <c r="N27" s="42"/>
      <c r="O27" s="41"/>
      <c r="P27" s="43"/>
      <c r="Q27" s="44"/>
      <c r="R27" s="41"/>
      <c r="S27" s="45"/>
    </row>
    <row r="28" spans="1:19" ht="15" customHeight="1">
      <c r="A28" s="82"/>
      <c r="B28" s="83"/>
      <c r="C28" s="31" t="s">
        <v>145</v>
      </c>
      <c r="D28" s="31"/>
      <c r="E28" s="26"/>
      <c r="F28" s="31"/>
      <c r="G28" s="31"/>
      <c r="H28" s="38"/>
      <c r="I28" s="39"/>
      <c r="J28" s="39"/>
      <c r="K28" s="40"/>
      <c r="L28" s="31"/>
      <c r="M28" s="31"/>
      <c r="N28" s="32"/>
      <c r="O28" s="31"/>
      <c r="P28" s="35"/>
      <c r="Q28" s="36"/>
      <c r="R28" s="31"/>
      <c r="S28" s="37"/>
    </row>
    <row r="29" ht="9" customHeight="1"/>
    <row r="30" spans="1:19" ht="18" customHeight="1">
      <c r="A30" s="3">
        <v>2</v>
      </c>
      <c r="B30" s="3" t="s">
        <v>134</v>
      </c>
      <c r="C30" s="4"/>
      <c r="D30" s="65" t="s">
        <v>8</v>
      </c>
      <c r="E30" s="65"/>
      <c r="F30" s="65"/>
      <c r="H30" s="76" t="s">
        <v>9</v>
      </c>
      <c r="I30" s="76"/>
      <c r="J30" s="64">
        <v>0.6027777777777777</v>
      </c>
      <c r="K30" s="64"/>
      <c r="L30" s="66" t="s">
        <v>10</v>
      </c>
      <c r="M30" s="66"/>
      <c r="N30" s="64">
        <v>0.686111111111111</v>
      </c>
      <c r="O30" s="64"/>
      <c r="P30" s="66" t="s">
        <v>11</v>
      </c>
      <c r="Q30" s="66"/>
      <c r="R30" s="67">
        <f>SUM(N30-J30)</f>
        <v>0.08333333333333326</v>
      </c>
      <c r="S30" s="67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58" t="s">
        <v>2</v>
      </c>
      <c r="B32" s="60"/>
      <c r="C32" s="19">
        <v>1</v>
      </c>
      <c r="D32" s="20">
        <v>2</v>
      </c>
      <c r="E32" s="62">
        <v>3</v>
      </c>
      <c r="F32" s="62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84" t="s">
        <v>43</v>
      </c>
      <c r="B33" s="85"/>
      <c r="C33" s="8">
        <v>0</v>
      </c>
      <c r="D33" s="9">
        <v>0</v>
      </c>
      <c r="E33" s="63">
        <v>0</v>
      </c>
      <c r="F33" s="63"/>
      <c r="G33" s="9">
        <v>0</v>
      </c>
      <c r="H33" s="9">
        <v>0</v>
      </c>
      <c r="I33" s="9">
        <v>0</v>
      </c>
      <c r="J33" s="9">
        <v>0</v>
      </c>
      <c r="K33" s="9">
        <v>1</v>
      </c>
      <c r="L33" s="9">
        <v>0</v>
      </c>
      <c r="M33" s="9"/>
      <c r="N33" s="9"/>
      <c r="O33" s="9"/>
      <c r="P33" s="9"/>
      <c r="Q33" s="9"/>
      <c r="R33" s="10"/>
      <c r="S33" s="23">
        <f>SUM(C33:R33)</f>
        <v>1</v>
      </c>
    </row>
    <row r="34" spans="1:19" ht="27" customHeight="1">
      <c r="A34" s="84" t="s">
        <v>146</v>
      </c>
      <c r="B34" s="85"/>
      <c r="C34" s="8">
        <v>1</v>
      </c>
      <c r="D34" s="9">
        <v>0</v>
      </c>
      <c r="E34" s="63">
        <v>0</v>
      </c>
      <c r="F34" s="63"/>
      <c r="G34" s="9">
        <v>0</v>
      </c>
      <c r="H34" s="9">
        <v>1</v>
      </c>
      <c r="I34" s="9">
        <v>0</v>
      </c>
      <c r="J34" s="9">
        <v>0</v>
      </c>
      <c r="K34" s="9">
        <v>0</v>
      </c>
      <c r="L34" s="9" t="s">
        <v>157</v>
      </c>
      <c r="M34" s="9"/>
      <c r="N34" s="9"/>
      <c r="O34" s="9"/>
      <c r="P34" s="9"/>
      <c r="Q34" s="9"/>
      <c r="R34" s="10"/>
      <c r="S34" s="23">
        <f>SUM(C34:R34)</f>
        <v>2</v>
      </c>
    </row>
    <row r="35" spans="1:20" ht="21" customHeight="1">
      <c r="A35" s="58" t="s">
        <v>158</v>
      </c>
      <c r="B35" s="60"/>
      <c r="C35" s="58" t="s">
        <v>159</v>
      </c>
      <c r="D35" s="59"/>
      <c r="E35" s="59"/>
      <c r="F35" s="59"/>
      <c r="G35" s="60"/>
      <c r="H35" s="61" t="s">
        <v>160</v>
      </c>
      <c r="I35" s="61"/>
      <c r="J35" s="61"/>
      <c r="K35" s="61"/>
      <c r="L35" s="61" t="s">
        <v>161</v>
      </c>
      <c r="M35" s="61"/>
      <c r="N35" s="61"/>
      <c r="O35" s="61"/>
      <c r="P35" s="61" t="s">
        <v>162</v>
      </c>
      <c r="Q35" s="61"/>
      <c r="R35" s="61"/>
      <c r="S35" s="61"/>
      <c r="T35" s="14"/>
    </row>
    <row r="36" spans="1:19" ht="15" customHeight="1">
      <c r="A36" s="80" t="str">
        <f>A33</f>
        <v>洲本実業</v>
      </c>
      <c r="B36" s="81"/>
      <c r="C36" s="41"/>
      <c r="D36" s="41"/>
      <c r="E36" s="18"/>
      <c r="F36" s="41"/>
      <c r="G36" s="41"/>
      <c r="H36" s="57"/>
      <c r="I36" s="49"/>
      <c r="J36" s="49"/>
      <c r="K36" s="50"/>
      <c r="L36" s="41"/>
      <c r="M36" s="41"/>
      <c r="N36" s="51"/>
      <c r="O36" s="52"/>
      <c r="P36" s="55"/>
      <c r="Q36" s="56"/>
      <c r="R36" s="52"/>
      <c r="S36" s="53"/>
    </row>
    <row r="37" spans="1:19" ht="15" customHeight="1">
      <c r="A37" s="80"/>
      <c r="B37" s="81"/>
      <c r="C37" s="41" t="s">
        <v>57</v>
      </c>
      <c r="D37" s="41"/>
      <c r="E37" s="24" t="s">
        <v>103</v>
      </c>
      <c r="F37" s="54" t="s">
        <v>58</v>
      </c>
      <c r="G37" s="54"/>
      <c r="H37" s="46"/>
      <c r="I37" s="47"/>
      <c r="J37" s="47"/>
      <c r="K37" s="48"/>
      <c r="L37" s="41"/>
      <c r="M37" s="41"/>
      <c r="N37" s="42"/>
      <c r="O37" s="41"/>
      <c r="P37" s="43" t="s">
        <v>147</v>
      </c>
      <c r="Q37" s="44"/>
      <c r="R37" s="41"/>
      <c r="S37" s="45"/>
    </row>
    <row r="38" spans="1:19" ht="15" customHeight="1">
      <c r="A38" s="82"/>
      <c r="B38" s="83"/>
      <c r="C38" s="31"/>
      <c r="D38" s="31"/>
      <c r="E38" s="17"/>
      <c r="F38" s="31"/>
      <c r="G38" s="31"/>
      <c r="H38" s="38"/>
      <c r="I38" s="39"/>
      <c r="J38" s="39"/>
      <c r="K38" s="40"/>
      <c r="L38" s="31"/>
      <c r="M38" s="31"/>
      <c r="N38" s="32"/>
      <c r="O38" s="31"/>
      <c r="P38" s="35"/>
      <c r="Q38" s="36"/>
      <c r="R38" s="31"/>
      <c r="S38" s="37"/>
    </row>
    <row r="39" spans="1:19" ht="15" customHeight="1">
      <c r="A39" s="78" t="str">
        <f>A34</f>
        <v>神戸弘陵学園</v>
      </c>
      <c r="B39" s="79"/>
      <c r="C39" s="41"/>
      <c r="D39" s="41"/>
      <c r="E39" s="18"/>
      <c r="F39" s="41"/>
      <c r="G39" s="41"/>
      <c r="H39" s="46"/>
      <c r="I39" s="47"/>
      <c r="J39" s="47"/>
      <c r="K39" s="48"/>
      <c r="L39" s="41"/>
      <c r="M39" s="41"/>
      <c r="N39" s="42"/>
      <c r="O39" s="41"/>
      <c r="P39" s="43"/>
      <c r="Q39" s="44"/>
      <c r="R39" s="41"/>
      <c r="S39" s="45"/>
    </row>
    <row r="40" spans="1:19" ht="15" customHeight="1">
      <c r="A40" s="80"/>
      <c r="B40" s="81"/>
      <c r="C40" s="41" t="s">
        <v>148</v>
      </c>
      <c r="D40" s="41"/>
      <c r="E40" s="25" t="s">
        <v>163</v>
      </c>
      <c r="F40" s="41" t="s">
        <v>149</v>
      </c>
      <c r="G40" s="41"/>
      <c r="H40" s="46"/>
      <c r="I40" s="47"/>
      <c r="J40" s="47"/>
      <c r="K40" s="48"/>
      <c r="L40" s="41" t="s">
        <v>150</v>
      </c>
      <c r="M40" s="41"/>
      <c r="N40" s="42"/>
      <c r="O40" s="41"/>
      <c r="P40" s="43"/>
      <c r="Q40" s="44"/>
      <c r="R40" s="41"/>
      <c r="S40" s="45"/>
    </row>
    <row r="41" spans="1:19" ht="15" customHeight="1">
      <c r="A41" s="82"/>
      <c r="B41" s="83"/>
      <c r="C41" s="31"/>
      <c r="D41" s="31"/>
      <c r="E41" s="26"/>
      <c r="F41" s="31"/>
      <c r="G41" s="31"/>
      <c r="H41" s="38"/>
      <c r="I41" s="39"/>
      <c r="J41" s="39"/>
      <c r="K41" s="40"/>
      <c r="L41" s="31"/>
      <c r="M41" s="31"/>
      <c r="N41" s="32"/>
      <c r="O41" s="31"/>
      <c r="P41" s="35"/>
      <c r="Q41" s="36"/>
      <c r="R41" s="31"/>
      <c r="S41" s="37"/>
    </row>
    <row r="42" spans="3:4" ht="13.5">
      <c r="C42" s="34"/>
      <c r="D42" s="34"/>
    </row>
  </sheetData>
  <sheetProtection/>
  <mergeCells count="210">
    <mergeCell ref="C42:D42"/>
    <mergeCell ref="L41:M41"/>
    <mergeCell ref="H41:I41"/>
    <mergeCell ref="J41:K41"/>
    <mergeCell ref="C41:D41"/>
    <mergeCell ref="F41:G41"/>
    <mergeCell ref="N41:O41"/>
    <mergeCell ref="P40:Q40"/>
    <mergeCell ref="R40:S40"/>
    <mergeCell ref="D1:G1"/>
    <mergeCell ref="L40:M40"/>
    <mergeCell ref="C40:D40"/>
    <mergeCell ref="F40:G40"/>
    <mergeCell ref="H40:I40"/>
    <mergeCell ref="P41:Q41"/>
    <mergeCell ref="R41:S41"/>
    <mergeCell ref="J40:K40"/>
    <mergeCell ref="L39:M39"/>
    <mergeCell ref="N39:O39"/>
    <mergeCell ref="P39:Q39"/>
    <mergeCell ref="N40:O40"/>
    <mergeCell ref="R39:S39"/>
    <mergeCell ref="C39:D39"/>
    <mergeCell ref="F39:G39"/>
    <mergeCell ref="H39:I39"/>
    <mergeCell ref="J39:K39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6:Q36"/>
    <mergeCell ref="C36:D36"/>
    <mergeCell ref="F36:G36"/>
    <mergeCell ref="H36:I36"/>
    <mergeCell ref="C35:G35"/>
    <mergeCell ref="H35:K35"/>
    <mergeCell ref="L35:O35"/>
    <mergeCell ref="P35:S3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H26:I26"/>
    <mergeCell ref="J26:K26"/>
    <mergeCell ref="C27:D27"/>
    <mergeCell ref="F27:G27"/>
    <mergeCell ref="H27:I27"/>
    <mergeCell ref="J27:K27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7:O8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E34:F34"/>
    <mergeCell ref="A32:B32"/>
    <mergeCell ref="A33:B33"/>
    <mergeCell ref="A34:B34"/>
    <mergeCell ref="C23:D23"/>
    <mergeCell ref="F23:G23"/>
    <mergeCell ref="E32:F32"/>
    <mergeCell ref="E33:F33"/>
    <mergeCell ref="C26:D26"/>
    <mergeCell ref="F26:G26"/>
    <mergeCell ref="C25:D25"/>
    <mergeCell ref="F25:G25"/>
    <mergeCell ref="C24:D24"/>
    <mergeCell ref="F24:G24"/>
    <mergeCell ref="A35:B35"/>
    <mergeCell ref="A9:B9"/>
    <mergeCell ref="A10:B12"/>
    <mergeCell ref="C12:D12"/>
    <mergeCell ref="F12:G12"/>
    <mergeCell ref="C9:G9"/>
    <mergeCell ref="A19:B19"/>
    <mergeCell ref="A20:B20"/>
    <mergeCell ref="A21:B21"/>
    <mergeCell ref="A39:B41"/>
    <mergeCell ref="A36:B38"/>
    <mergeCell ref="A22:B22"/>
    <mergeCell ref="A23:B25"/>
    <mergeCell ref="A26:B28"/>
  </mergeCells>
  <dataValidations count="3">
    <dataValidation allowBlank="1" showInputMessage="1" showErrorMessage="1" imeMode="halfAlpha" sqref="J30:K30 N30:O30 C33:R34 N17:O17 J17:K17 C20:R21 K1:L1 I1 J4:K4 N4:O4 C7:R8 P1 N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34" bottom="0.3" header="0.27" footer="0.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U42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88" t="s">
        <v>30</v>
      </c>
      <c r="B1" s="89" t="s">
        <v>29</v>
      </c>
      <c r="C1" s="87" t="s">
        <v>32</v>
      </c>
      <c r="D1" s="33" t="s">
        <v>31</v>
      </c>
      <c r="E1" s="33"/>
      <c r="F1" s="33"/>
      <c r="G1" s="33"/>
      <c r="H1" s="29" t="s">
        <v>12</v>
      </c>
      <c r="I1" s="30">
        <v>5</v>
      </c>
      <c r="J1" s="13" t="s">
        <v>89</v>
      </c>
      <c r="K1" s="77">
        <v>2006</v>
      </c>
      <c r="L1" s="77"/>
      <c r="M1" s="13" t="s">
        <v>90</v>
      </c>
      <c r="N1" s="27">
        <v>8</v>
      </c>
      <c r="O1" s="13" t="s">
        <v>0</v>
      </c>
      <c r="P1" s="27">
        <v>1</v>
      </c>
      <c r="Q1" s="29" t="s">
        <v>91</v>
      </c>
      <c r="R1" s="27" t="s">
        <v>164</v>
      </c>
      <c r="S1" s="28" t="s">
        <v>182</v>
      </c>
    </row>
    <row r="2" ht="13.5" customHeight="1"/>
    <row r="3" spans="9:19" ht="16.5" customHeight="1">
      <c r="I3" s="65" t="s">
        <v>183</v>
      </c>
      <c r="J3" s="65"/>
      <c r="K3" s="31" t="s">
        <v>34</v>
      </c>
      <c r="L3" s="31"/>
      <c r="M3" s="31"/>
      <c r="N3" s="31"/>
      <c r="O3" s="31"/>
      <c r="P3" s="31"/>
      <c r="Q3" s="31"/>
      <c r="R3" s="31"/>
      <c r="S3" s="31"/>
    </row>
    <row r="4" spans="1:21" ht="18.75" customHeight="1">
      <c r="A4" s="2">
        <v>2</v>
      </c>
      <c r="B4" s="3" t="s">
        <v>1</v>
      </c>
      <c r="C4" s="4"/>
      <c r="D4" s="65" t="s">
        <v>94</v>
      </c>
      <c r="E4" s="65"/>
      <c r="F4" s="65"/>
      <c r="H4" s="76" t="s">
        <v>95</v>
      </c>
      <c r="I4" s="76"/>
      <c r="J4" s="64">
        <v>0.3951388888888889</v>
      </c>
      <c r="K4" s="64"/>
      <c r="L4" s="66" t="s">
        <v>96</v>
      </c>
      <c r="M4" s="66"/>
      <c r="N4" s="64">
        <v>0.4590277777777778</v>
      </c>
      <c r="O4" s="64"/>
      <c r="P4" s="66" t="s">
        <v>97</v>
      </c>
      <c r="Q4" s="66"/>
      <c r="R4" s="67">
        <f>SUM(N4-J4)</f>
        <v>0.06388888888888894</v>
      </c>
      <c r="S4" s="67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58" t="s">
        <v>2</v>
      </c>
      <c r="B6" s="59"/>
      <c r="C6" s="19">
        <v>1</v>
      </c>
      <c r="D6" s="20">
        <v>2</v>
      </c>
      <c r="E6" s="62">
        <v>3</v>
      </c>
      <c r="F6" s="62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4" t="s">
        <v>165</v>
      </c>
      <c r="B7" s="85"/>
      <c r="C7" s="8">
        <v>0</v>
      </c>
      <c r="D7" s="9">
        <v>0</v>
      </c>
      <c r="E7" s="63">
        <v>0</v>
      </c>
      <c r="F7" s="63"/>
      <c r="G7" s="9">
        <v>0</v>
      </c>
      <c r="H7" s="9">
        <v>0</v>
      </c>
      <c r="I7" s="9"/>
      <c r="J7" s="9"/>
      <c r="K7" s="69" t="s">
        <v>166</v>
      </c>
      <c r="L7" s="70"/>
      <c r="M7" s="70"/>
      <c r="N7" s="70"/>
      <c r="O7" s="71"/>
      <c r="P7" s="9"/>
      <c r="Q7" s="9"/>
      <c r="R7" s="10"/>
      <c r="S7" s="11">
        <f>SUM(C7:R7)</f>
        <v>0</v>
      </c>
    </row>
    <row r="8" spans="1:19" ht="27.75" customHeight="1">
      <c r="A8" s="84" t="s">
        <v>167</v>
      </c>
      <c r="B8" s="85"/>
      <c r="C8" s="8">
        <v>2</v>
      </c>
      <c r="D8" s="9">
        <v>5</v>
      </c>
      <c r="E8" s="63">
        <v>0</v>
      </c>
      <c r="F8" s="63"/>
      <c r="G8" s="9">
        <v>2</v>
      </c>
      <c r="H8" s="9" t="s">
        <v>184</v>
      </c>
      <c r="I8" s="9"/>
      <c r="J8" s="9"/>
      <c r="K8" s="72"/>
      <c r="L8" s="73"/>
      <c r="M8" s="73"/>
      <c r="N8" s="73"/>
      <c r="O8" s="74"/>
      <c r="P8" s="9"/>
      <c r="Q8" s="9"/>
      <c r="R8" s="10"/>
      <c r="S8" s="12">
        <v>10</v>
      </c>
    </row>
    <row r="9" spans="1:20" ht="21" customHeight="1">
      <c r="A9" s="58" t="s">
        <v>158</v>
      </c>
      <c r="B9" s="60"/>
      <c r="C9" s="58" t="s">
        <v>159</v>
      </c>
      <c r="D9" s="59"/>
      <c r="E9" s="59"/>
      <c r="F9" s="59"/>
      <c r="G9" s="60"/>
      <c r="H9" s="61" t="s">
        <v>160</v>
      </c>
      <c r="I9" s="61"/>
      <c r="J9" s="61"/>
      <c r="K9" s="61"/>
      <c r="L9" s="61" t="s">
        <v>161</v>
      </c>
      <c r="M9" s="61"/>
      <c r="N9" s="61"/>
      <c r="O9" s="61"/>
      <c r="P9" s="61" t="s">
        <v>162</v>
      </c>
      <c r="Q9" s="61"/>
      <c r="R9" s="61"/>
      <c r="S9" s="61"/>
      <c r="T9" s="14"/>
    </row>
    <row r="10" spans="1:20" ht="15" customHeight="1">
      <c r="A10" s="80" t="str">
        <f>A7</f>
        <v>八鹿大屋</v>
      </c>
      <c r="B10" s="81"/>
      <c r="C10" s="41"/>
      <c r="D10" s="41"/>
      <c r="E10" s="18"/>
      <c r="F10" s="41"/>
      <c r="G10" s="41"/>
      <c r="H10" s="57"/>
      <c r="I10" s="49"/>
      <c r="J10" s="49"/>
      <c r="K10" s="50"/>
      <c r="L10" s="41"/>
      <c r="M10" s="41"/>
      <c r="N10" s="51"/>
      <c r="O10" s="52"/>
      <c r="P10" s="55"/>
      <c r="Q10" s="56"/>
      <c r="R10" s="52"/>
      <c r="S10" s="53"/>
      <c r="T10" s="14"/>
    </row>
    <row r="11" spans="1:20" ht="15" customHeight="1">
      <c r="A11" s="80"/>
      <c r="B11" s="81"/>
      <c r="C11" s="41" t="s">
        <v>168</v>
      </c>
      <c r="D11" s="41"/>
      <c r="E11" s="24" t="s">
        <v>103</v>
      </c>
      <c r="F11" s="54" t="s">
        <v>169</v>
      </c>
      <c r="G11" s="54"/>
      <c r="H11" s="46"/>
      <c r="I11" s="47"/>
      <c r="J11" s="47"/>
      <c r="K11" s="48"/>
      <c r="L11" s="41"/>
      <c r="M11" s="41"/>
      <c r="N11" s="42"/>
      <c r="O11" s="41"/>
      <c r="P11" s="43" t="s">
        <v>169</v>
      </c>
      <c r="Q11" s="44"/>
      <c r="R11" s="41" t="s">
        <v>168</v>
      </c>
      <c r="S11" s="45"/>
      <c r="T11" s="14"/>
    </row>
    <row r="12" spans="1:20" ht="15" customHeight="1">
      <c r="A12" s="82"/>
      <c r="B12" s="83"/>
      <c r="C12" s="31" t="s">
        <v>170</v>
      </c>
      <c r="D12" s="86"/>
      <c r="E12" s="17"/>
      <c r="F12" s="31"/>
      <c r="G12" s="31"/>
      <c r="H12" s="38"/>
      <c r="I12" s="39"/>
      <c r="J12" s="39"/>
      <c r="K12" s="40"/>
      <c r="L12" s="31"/>
      <c r="M12" s="31"/>
      <c r="N12" s="32"/>
      <c r="O12" s="31"/>
      <c r="P12" s="35"/>
      <c r="Q12" s="36"/>
      <c r="R12" s="31"/>
      <c r="S12" s="37"/>
      <c r="T12" s="14"/>
    </row>
    <row r="13" spans="1:20" ht="15" customHeight="1">
      <c r="A13" s="78" t="str">
        <f>A8</f>
        <v>篠山鳳鳴</v>
      </c>
      <c r="B13" s="79"/>
      <c r="C13" s="52"/>
      <c r="D13" s="52"/>
      <c r="E13" s="18"/>
      <c r="F13" s="41"/>
      <c r="G13" s="41"/>
      <c r="H13" s="46"/>
      <c r="I13" s="47"/>
      <c r="J13" s="47"/>
      <c r="K13" s="48"/>
      <c r="L13" s="41"/>
      <c r="M13" s="41"/>
      <c r="N13" s="42"/>
      <c r="O13" s="41"/>
      <c r="P13" s="43"/>
      <c r="Q13" s="44"/>
      <c r="R13" s="41"/>
      <c r="S13" s="45"/>
      <c r="T13" s="14"/>
    </row>
    <row r="14" spans="1:19" ht="15" customHeight="1">
      <c r="A14" s="80"/>
      <c r="B14" s="81"/>
      <c r="C14" s="41" t="s">
        <v>171</v>
      </c>
      <c r="D14" s="41"/>
      <c r="E14" s="25" t="s">
        <v>103</v>
      </c>
      <c r="F14" s="41" t="s">
        <v>172</v>
      </c>
      <c r="G14" s="41"/>
      <c r="H14" s="46"/>
      <c r="I14" s="47"/>
      <c r="J14" s="47"/>
      <c r="K14" s="48"/>
      <c r="L14" s="41"/>
      <c r="M14" s="41"/>
      <c r="N14" s="42"/>
      <c r="O14" s="41"/>
      <c r="P14" s="43" t="s">
        <v>172</v>
      </c>
      <c r="Q14" s="44"/>
      <c r="R14" s="41"/>
      <c r="S14" s="45"/>
    </row>
    <row r="15" spans="1:19" ht="15" customHeight="1">
      <c r="A15" s="82"/>
      <c r="B15" s="83"/>
      <c r="C15" s="31" t="s">
        <v>173</v>
      </c>
      <c r="D15" s="31"/>
      <c r="E15" s="26"/>
      <c r="F15" s="31"/>
      <c r="G15" s="31"/>
      <c r="H15" s="38"/>
      <c r="I15" s="39"/>
      <c r="J15" s="39"/>
      <c r="K15" s="40"/>
      <c r="L15" s="31"/>
      <c r="M15" s="31"/>
      <c r="N15" s="32"/>
      <c r="O15" s="31"/>
      <c r="P15" s="35"/>
      <c r="Q15" s="36"/>
      <c r="R15" s="31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1" t="s">
        <v>174</v>
      </c>
      <c r="B17" s="31"/>
      <c r="C17" s="4"/>
      <c r="D17" s="65" t="s">
        <v>4</v>
      </c>
      <c r="E17" s="65"/>
      <c r="F17" s="65"/>
      <c r="H17" s="65" t="s">
        <v>5</v>
      </c>
      <c r="I17" s="65"/>
      <c r="J17" s="64">
        <v>0.4888888888888889</v>
      </c>
      <c r="K17" s="64"/>
      <c r="L17" s="75" t="s">
        <v>6</v>
      </c>
      <c r="M17" s="75"/>
      <c r="N17" s="64">
        <v>0.5805555555555556</v>
      </c>
      <c r="O17" s="64"/>
      <c r="P17" s="75" t="s">
        <v>7</v>
      </c>
      <c r="Q17" s="75"/>
      <c r="R17" s="68">
        <f>SUM(N17-J17)</f>
        <v>0.09166666666666673</v>
      </c>
      <c r="S17" s="68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58" t="s">
        <v>2</v>
      </c>
      <c r="B19" s="60"/>
      <c r="C19" s="19">
        <v>1</v>
      </c>
      <c r="D19" s="20">
        <v>2</v>
      </c>
      <c r="E19" s="62">
        <v>3</v>
      </c>
      <c r="F19" s="62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4" t="s">
        <v>116</v>
      </c>
      <c r="B20" s="85"/>
      <c r="C20" s="16">
        <v>0</v>
      </c>
      <c r="D20" s="9">
        <v>4</v>
      </c>
      <c r="E20" s="63">
        <v>0</v>
      </c>
      <c r="F20" s="63"/>
      <c r="G20" s="9">
        <v>3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7</v>
      </c>
    </row>
    <row r="21" spans="1:19" ht="27" customHeight="1">
      <c r="A21" s="84" t="s">
        <v>80</v>
      </c>
      <c r="B21" s="85"/>
      <c r="C21" s="16">
        <v>0</v>
      </c>
      <c r="D21" s="9">
        <v>0</v>
      </c>
      <c r="E21" s="63">
        <v>0</v>
      </c>
      <c r="F21" s="63"/>
      <c r="G21" s="9">
        <v>1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23">
        <f>SUM(C21:R21)</f>
        <v>1</v>
      </c>
    </row>
    <row r="22" spans="1:20" ht="21" customHeight="1">
      <c r="A22" s="58" t="s">
        <v>158</v>
      </c>
      <c r="B22" s="60"/>
      <c r="C22" s="58" t="s">
        <v>159</v>
      </c>
      <c r="D22" s="59"/>
      <c r="E22" s="59"/>
      <c r="F22" s="59"/>
      <c r="G22" s="60"/>
      <c r="H22" s="61" t="s">
        <v>160</v>
      </c>
      <c r="I22" s="61"/>
      <c r="J22" s="61"/>
      <c r="K22" s="61"/>
      <c r="L22" s="61" t="s">
        <v>161</v>
      </c>
      <c r="M22" s="61"/>
      <c r="N22" s="61"/>
      <c r="O22" s="61"/>
      <c r="P22" s="61" t="s">
        <v>162</v>
      </c>
      <c r="Q22" s="61"/>
      <c r="R22" s="61"/>
      <c r="S22" s="61"/>
      <c r="T22" s="14"/>
    </row>
    <row r="23" spans="1:19" ht="15" customHeight="1">
      <c r="A23" s="80" t="str">
        <f>A20</f>
        <v>神港学園</v>
      </c>
      <c r="B23" s="81"/>
      <c r="C23" s="41"/>
      <c r="D23" s="41"/>
      <c r="E23" s="18"/>
      <c r="F23" s="41"/>
      <c r="G23" s="41"/>
      <c r="H23" s="57"/>
      <c r="I23" s="49"/>
      <c r="J23" s="49"/>
      <c r="K23" s="50"/>
      <c r="L23" s="41"/>
      <c r="M23" s="41"/>
      <c r="N23" s="51"/>
      <c r="O23" s="52"/>
      <c r="P23" s="55"/>
      <c r="Q23" s="56"/>
      <c r="R23" s="52"/>
      <c r="S23" s="53"/>
    </row>
    <row r="24" spans="1:19" ht="15" customHeight="1">
      <c r="A24" s="80"/>
      <c r="B24" s="81"/>
      <c r="C24" s="41" t="s">
        <v>175</v>
      </c>
      <c r="D24" s="41"/>
      <c r="E24" s="24" t="s">
        <v>55</v>
      </c>
      <c r="F24" s="54" t="s">
        <v>176</v>
      </c>
      <c r="G24" s="54"/>
      <c r="H24" s="46"/>
      <c r="I24" s="47"/>
      <c r="J24" s="47"/>
      <c r="K24" s="48"/>
      <c r="L24" s="41" t="s">
        <v>120</v>
      </c>
      <c r="M24" s="41"/>
      <c r="N24" s="42"/>
      <c r="O24" s="41"/>
      <c r="P24" s="43"/>
      <c r="Q24" s="44"/>
      <c r="R24" s="41"/>
      <c r="S24" s="45"/>
    </row>
    <row r="25" spans="1:19" ht="15" customHeight="1">
      <c r="A25" s="82"/>
      <c r="B25" s="83"/>
      <c r="C25" s="31"/>
      <c r="D25" s="31"/>
      <c r="E25" s="17"/>
      <c r="F25" s="31"/>
      <c r="G25" s="31"/>
      <c r="H25" s="38"/>
      <c r="I25" s="39"/>
      <c r="J25" s="39"/>
      <c r="K25" s="40"/>
      <c r="L25" s="31" t="s">
        <v>177</v>
      </c>
      <c r="M25" s="31"/>
      <c r="N25" s="32"/>
      <c r="O25" s="31"/>
      <c r="P25" s="35"/>
      <c r="Q25" s="36"/>
      <c r="R25" s="31"/>
      <c r="S25" s="37"/>
    </row>
    <row r="26" spans="1:19" ht="15" customHeight="1">
      <c r="A26" s="78" t="str">
        <f>A21</f>
        <v>飾磨工業</v>
      </c>
      <c r="B26" s="79"/>
      <c r="C26" s="41"/>
      <c r="D26" s="41"/>
      <c r="E26" s="18"/>
      <c r="F26" s="41"/>
      <c r="G26" s="41"/>
      <c r="H26" s="46"/>
      <c r="I26" s="47"/>
      <c r="J26" s="47"/>
      <c r="K26" s="48"/>
      <c r="L26" s="41"/>
      <c r="M26" s="41"/>
      <c r="N26" s="42"/>
      <c r="O26" s="41"/>
      <c r="P26" s="43"/>
      <c r="Q26" s="44"/>
      <c r="R26" s="41"/>
      <c r="S26" s="45"/>
    </row>
    <row r="27" spans="1:19" ht="15" customHeight="1">
      <c r="A27" s="80"/>
      <c r="B27" s="81"/>
      <c r="C27" s="41" t="s">
        <v>178</v>
      </c>
      <c r="D27" s="41"/>
      <c r="E27" s="25" t="s">
        <v>111</v>
      </c>
      <c r="F27" s="41" t="s">
        <v>84</v>
      </c>
      <c r="G27" s="41"/>
      <c r="H27" s="46"/>
      <c r="I27" s="47"/>
      <c r="J27" s="47"/>
      <c r="K27" s="48"/>
      <c r="L27" s="41"/>
      <c r="M27" s="41"/>
      <c r="N27" s="42"/>
      <c r="O27" s="41"/>
      <c r="P27" s="43"/>
      <c r="Q27" s="44"/>
      <c r="R27" s="41"/>
      <c r="S27" s="45"/>
    </row>
    <row r="28" spans="1:19" ht="15" customHeight="1">
      <c r="A28" s="82"/>
      <c r="B28" s="83"/>
      <c r="C28" s="31" t="s">
        <v>179</v>
      </c>
      <c r="D28" s="31"/>
      <c r="E28" s="26"/>
      <c r="F28" s="31" t="s">
        <v>82</v>
      </c>
      <c r="G28" s="31"/>
      <c r="H28" s="38"/>
      <c r="I28" s="39"/>
      <c r="J28" s="39"/>
      <c r="K28" s="40"/>
      <c r="L28" s="31"/>
      <c r="M28" s="31"/>
      <c r="N28" s="32"/>
      <c r="O28" s="31"/>
      <c r="P28" s="35"/>
      <c r="Q28" s="36"/>
      <c r="R28" s="31"/>
      <c r="S28" s="37"/>
    </row>
    <row r="29" ht="9" customHeight="1"/>
    <row r="30" spans="1:19" ht="18" customHeight="1">
      <c r="A30" s="31" t="s">
        <v>174</v>
      </c>
      <c r="B30" s="31"/>
      <c r="C30" s="4"/>
      <c r="D30" s="65" t="s">
        <v>8</v>
      </c>
      <c r="E30" s="65"/>
      <c r="F30" s="65"/>
      <c r="H30" s="76" t="s">
        <v>9</v>
      </c>
      <c r="I30" s="76"/>
      <c r="J30" s="64">
        <v>0.607638888888889</v>
      </c>
      <c r="K30" s="64"/>
      <c r="L30" s="66" t="s">
        <v>10</v>
      </c>
      <c r="M30" s="66"/>
      <c r="N30" s="64">
        <v>0.6770833333333334</v>
      </c>
      <c r="O30" s="64"/>
      <c r="P30" s="66" t="s">
        <v>11</v>
      </c>
      <c r="Q30" s="66"/>
      <c r="R30" s="67">
        <f>SUM(N30-J30)</f>
        <v>0.06944444444444442</v>
      </c>
      <c r="S30" s="67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58" t="s">
        <v>2</v>
      </c>
      <c r="B32" s="60"/>
      <c r="C32" s="19">
        <v>1</v>
      </c>
      <c r="D32" s="20">
        <v>2</v>
      </c>
      <c r="E32" s="62">
        <v>3</v>
      </c>
      <c r="F32" s="62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84" t="s">
        <v>74</v>
      </c>
      <c r="B33" s="85"/>
      <c r="C33" s="8">
        <v>0</v>
      </c>
      <c r="D33" s="9">
        <v>0</v>
      </c>
      <c r="E33" s="63">
        <v>0</v>
      </c>
      <c r="F33" s="63"/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/>
      <c r="N33" s="9"/>
      <c r="O33" s="9"/>
      <c r="P33" s="9"/>
      <c r="Q33" s="9"/>
      <c r="R33" s="10"/>
      <c r="S33" s="23">
        <f>SUM(C33:R33)</f>
        <v>0</v>
      </c>
    </row>
    <row r="34" spans="1:19" ht="27" customHeight="1">
      <c r="A34" s="84" t="s">
        <v>113</v>
      </c>
      <c r="B34" s="85"/>
      <c r="C34" s="8">
        <v>0</v>
      </c>
      <c r="D34" s="9">
        <v>0</v>
      </c>
      <c r="E34" s="63">
        <v>0</v>
      </c>
      <c r="F34" s="63"/>
      <c r="G34" s="9">
        <v>0</v>
      </c>
      <c r="H34" s="9">
        <v>0</v>
      </c>
      <c r="I34" s="9">
        <v>0</v>
      </c>
      <c r="J34" s="9">
        <v>1</v>
      </c>
      <c r="K34" s="9">
        <v>1</v>
      </c>
      <c r="L34" s="9" t="s">
        <v>185</v>
      </c>
      <c r="M34" s="9"/>
      <c r="N34" s="9"/>
      <c r="O34" s="9"/>
      <c r="P34" s="9"/>
      <c r="Q34" s="9"/>
      <c r="R34" s="10"/>
      <c r="S34" s="23">
        <f>SUM(C34:R34)</f>
        <v>2</v>
      </c>
    </row>
    <row r="35" spans="1:20" ht="21" customHeight="1">
      <c r="A35" s="58" t="s">
        <v>106</v>
      </c>
      <c r="B35" s="60"/>
      <c r="C35" s="58" t="s">
        <v>107</v>
      </c>
      <c r="D35" s="59"/>
      <c r="E35" s="59"/>
      <c r="F35" s="59"/>
      <c r="G35" s="60"/>
      <c r="H35" s="61" t="s">
        <v>108</v>
      </c>
      <c r="I35" s="61"/>
      <c r="J35" s="61"/>
      <c r="K35" s="61"/>
      <c r="L35" s="61" t="s">
        <v>109</v>
      </c>
      <c r="M35" s="61"/>
      <c r="N35" s="61"/>
      <c r="O35" s="61"/>
      <c r="P35" s="61" t="s">
        <v>110</v>
      </c>
      <c r="Q35" s="61"/>
      <c r="R35" s="61"/>
      <c r="S35" s="61"/>
      <c r="T35" s="14"/>
    </row>
    <row r="36" spans="1:19" ht="15" customHeight="1">
      <c r="A36" s="80" t="str">
        <f>A33</f>
        <v>但馬農業</v>
      </c>
      <c r="B36" s="81"/>
      <c r="C36" s="41"/>
      <c r="D36" s="41"/>
      <c r="E36" s="18"/>
      <c r="F36" s="41"/>
      <c r="G36" s="41"/>
      <c r="H36" s="57"/>
      <c r="I36" s="49"/>
      <c r="J36" s="49"/>
      <c r="K36" s="50"/>
      <c r="L36" s="41"/>
      <c r="M36" s="41"/>
      <c r="N36" s="51"/>
      <c r="O36" s="52"/>
      <c r="P36" s="55"/>
      <c r="Q36" s="56"/>
      <c r="R36" s="52"/>
      <c r="S36" s="53"/>
    </row>
    <row r="37" spans="1:19" ht="15" customHeight="1">
      <c r="A37" s="80"/>
      <c r="B37" s="81"/>
      <c r="C37" s="41" t="s">
        <v>77</v>
      </c>
      <c r="D37" s="41"/>
      <c r="E37" s="24" t="s">
        <v>103</v>
      </c>
      <c r="F37" s="54" t="s">
        <v>78</v>
      </c>
      <c r="G37" s="54"/>
      <c r="H37" s="46"/>
      <c r="I37" s="47"/>
      <c r="J37" s="47"/>
      <c r="K37" s="48"/>
      <c r="L37" s="41"/>
      <c r="M37" s="41"/>
      <c r="N37" s="42"/>
      <c r="O37" s="41"/>
      <c r="P37" s="43" t="s">
        <v>77</v>
      </c>
      <c r="Q37" s="44"/>
      <c r="R37" s="41"/>
      <c r="S37" s="45"/>
    </row>
    <row r="38" spans="1:19" ht="15" customHeight="1">
      <c r="A38" s="82"/>
      <c r="B38" s="83"/>
      <c r="C38" s="31"/>
      <c r="D38" s="31"/>
      <c r="E38" s="17"/>
      <c r="F38" s="31"/>
      <c r="G38" s="31"/>
      <c r="H38" s="38"/>
      <c r="I38" s="39"/>
      <c r="J38" s="39"/>
      <c r="K38" s="40"/>
      <c r="L38" s="31"/>
      <c r="M38" s="31"/>
      <c r="N38" s="32"/>
      <c r="O38" s="31"/>
      <c r="P38" s="35"/>
      <c r="Q38" s="36"/>
      <c r="R38" s="31"/>
      <c r="S38" s="37"/>
    </row>
    <row r="39" spans="1:19" ht="15" customHeight="1">
      <c r="A39" s="78" t="str">
        <f>A34</f>
        <v>報徳学園</v>
      </c>
      <c r="B39" s="79"/>
      <c r="C39" s="41"/>
      <c r="D39" s="41"/>
      <c r="E39" s="18"/>
      <c r="F39" s="41"/>
      <c r="G39" s="41"/>
      <c r="H39" s="46"/>
      <c r="I39" s="47"/>
      <c r="J39" s="47"/>
      <c r="K39" s="48"/>
      <c r="L39" s="41"/>
      <c r="M39" s="41"/>
      <c r="N39" s="42"/>
      <c r="O39" s="41"/>
      <c r="P39" s="43"/>
      <c r="Q39" s="44"/>
      <c r="R39" s="41"/>
      <c r="S39" s="45"/>
    </row>
    <row r="40" spans="1:19" ht="15" customHeight="1">
      <c r="A40" s="80"/>
      <c r="B40" s="81"/>
      <c r="C40" s="41" t="s">
        <v>114</v>
      </c>
      <c r="D40" s="41"/>
      <c r="E40" s="25" t="s">
        <v>103</v>
      </c>
      <c r="F40" s="41" t="s">
        <v>63</v>
      </c>
      <c r="G40" s="41"/>
      <c r="H40" s="46"/>
      <c r="I40" s="47"/>
      <c r="J40" s="47"/>
      <c r="K40" s="48"/>
      <c r="L40" s="41"/>
      <c r="M40" s="41"/>
      <c r="N40" s="42"/>
      <c r="O40" s="41"/>
      <c r="P40" s="43" t="s">
        <v>180</v>
      </c>
      <c r="Q40" s="44"/>
      <c r="R40" s="41" t="s">
        <v>181</v>
      </c>
      <c r="S40" s="45"/>
    </row>
    <row r="41" spans="1:19" ht="15" customHeight="1">
      <c r="A41" s="82"/>
      <c r="B41" s="83"/>
      <c r="C41" s="31"/>
      <c r="D41" s="31"/>
      <c r="E41" s="26"/>
      <c r="F41" s="31"/>
      <c r="G41" s="31"/>
      <c r="H41" s="38"/>
      <c r="I41" s="39"/>
      <c r="J41" s="39"/>
      <c r="K41" s="40"/>
      <c r="L41" s="31"/>
      <c r="M41" s="31"/>
      <c r="N41" s="32"/>
      <c r="O41" s="31"/>
      <c r="P41" s="35"/>
      <c r="Q41" s="36"/>
      <c r="R41" s="31"/>
      <c r="S41" s="37"/>
    </row>
    <row r="42" spans="3:4" ht="13.5">
      <c r="C42" s="34"/>
      <c r="D42" s="34"/>
    </row>
  </sheetData>
  <sheetProtection/>
  <mergeCells count="212">
    <mergeCell ref="A17:B17"/>
    <mergeCell ref="A19:B19"/>
    <mergeCell ref="A20:B20"/>
    <mergeCell ref="A21:B21"/>
    <mergeCell ref="A9:B9"/>
    <mergeCell ref="A10:B12"/>
    <mergeCell ref="C12:D12"/>
    <mergeCell ref="F12:G12"/>
    <mergeCell ref="C9:G9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A30:B30"/>
    <mergeCell ref="C25:D25"/>
    <mergeCell ref="F25:G25"/>
    <mergeCell ref="C24:D24"/>
    <mergeCell ref="F24:G24"/>
    <mergeCell ref="C23:D23"/>
    <mergeCell ref="F23:G23"/>
    <mergeCell ref="E32:F32"/>
    <mergeCell ref="E33:F33"/>
    <mergeCell ref="E34:F34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K7:O8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C35:G35"/>
    <mergeCell ref="H35:K35"/>
    <mergeCell ref="L35:O35"/>
    <mergeCell ref="P35:S35"/>
    <mergeCell ref="P36:Q36"/>
    <mergeCell ref="C36:D36"/>
    <mergeCell ref="F36:G36"/>
    <mergeCell ref="H36:I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9:D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C40:D40"/>
    <mergeCell ref="F40:G40"/>
    <mergeCell ref="H40:I40"/>
    <mergeCell ref="J40:K40"/>
    <mergeCell ref="H41:I41"/>
    <mergeCell ref="J41:K41"/>
    <mergeCell ref="L40:M40"/>
    <mergeCell ref="N40:O40"/>
    <mergeCell ref="D1:G1"/>
    <mergeCell ref="C42:D42"/>
    <mergeCell ref="L41:M41"/>
    <mergeCell ref="N41:O41"/>
    <mergeCell ref="P41:Q41"/>
    <mergeCell ref="R41:S41"/>
    <mergeCell ref="C41:D41"/>
    <mergeCell ref="F41:G41"/>
  </mergeCells>
  <dataValidations count="3">
    <dataValidation allowBlank="1" showInputMessage="1" showErrorMessage="1" imeMode="halfAlpha" sqref="C33:R34 N30:O30 J30:K30 C20:R21 J17:K17 N17:O17 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88" t="s">
        <v>30</v>
      </c>
      <c r="B1" s="89" t="s">
        <v>29</v>
      </c>
      <c r="C1" s="87" t="s">
        <v>32</v>
      </c>
      <c r="D1" s="33" t="s">
        <v>31</v>
      </c>
      <c r="E1" s="33"/>
      <c r="F1" s="33"/>
      <c r="G1" s="33"/>
      <c r="H1" s="29" t="s">
        <v>12</v>
      </c>
      <c r="I1" s="30">
        <v>6</v>
      </c>
      <c r="J1" s="13" t="s">
        <v>89</v>
      </c>
      <c r="K1" s="77">
        <v>2006</v>
      </c>
      <c r="L1" s="77"/>
      <c r="M1" s="13" t="s">
        <v>90</v>
      </c>
      <c r="N1" s="27">
        <v>8</v>
      </c>
      <c r="O1" s="13" t="s">
        <v>0</v>
      </c>
      <c r="P1" s="27">
        <v>2</v>
      </c>
      <c r="Q1" s="29" t="s">
        <v>91</v>
      </c>
      <c r="R1" s="27" t="s">
        <v>186</v>
      </c>
      <c r="S1" s="28" t="s">
        <v>132</v>
      </c>
    </row>
    <row r="2" ht="13.5" customHeight="1"/>
    <row r="3" spans="9:19" ht="16.5" customHeight="1">
      <c r="I3" s="65" t="s">
        <v>133</v>
      </c>
      <c r="J3" s="65"/>
      <c r="K3" s="31" t="s">
        <v>34</v>
      </c>
      <c r="L3" s="31"/>
      <c r="M3" s="31"/>
      <c r="N3" s="31"/>
      <c r="O3" s="31"/>
      <c r="P3" s="31"/>
      <c r="Q3" s="31"/>
      <c r="R3" s="31"/>
      <c r="S3" s="31"/>
    </row>
    <row r="4" spans="1:21" ht="18.75" customHeight="1">
      <c r="A4" s="31" t="s">
        <v>187</v>
      </c>
      <c r="B4" s="31"/>
      <c r="C4" s="4"/>
      <c r="D4" s="65" t="s">
        <v>202</v>
      </c>
      <c r="E4" s="65"/>
      <c r="F4" s="65"/>
      <c r="H4" s="76" t="s">
        <v>203</v>
      </c>
      <c r="I4" s="76"/>
      <c r="J4" s="64">
        <v>0.4173611111111111</v>
      </c>
      <c r="K4" s="64"/>
      <c r="L4" s="66" t="s">
        <v>204</v>
      </c>
      <c r="M4" s="66"/>
      <c r="N4" s="64">
        <v>0.5222222222222223</v>
      </c>
      <c r="O4" s="64"/>
      <c r="P4" s="66" t="s">
        <v>205</v>
      </c>
      <c r="Q4" s="66"/>
      <c r="R4" s="67">
        <f>SUM(N4-J4-N5)</f>
        <v>0.10069444444444446</v>
      </c>
      <c r="S4" s="67"/>
      <c r="U4" s="7"/>
    </row>
    <row r="5" spans="8:19" ht="14.25" customHeight="1">
      <c r="H5" s="1"/>
      <c r="I5" s="1"/>
      <c r="J5" s="6"/>
      <c r="K5" s="6"/>
      <c r="L5" s="96" t="s">
        <v>188</v>
      </c>
      <c r="M5" s="96"/>
      <c r="N5" s="97">
        <v>0.004166666666666667</v>
      </c>
      <c r="O5" s="97"/>
      <c r="P5" s="5"/>
      <c r="Q5" s="5"/>
      <c r="R5" s="6"/>
      <c r="S5" s="6"/>
    </row>
    <row r="6" spans="1:19" ht="27" customHeight="1">
      <c r="A6" s="58" t="s">
        <v>2</v>
      </c>
      <c r="B6" s="59"/>
      <c r="C6" s="19">
        <v>1</v>
      </c>
      <c r="D6" s="20">
        <v>2</v>
      </c>
      <c r="E6" s="62">
        <v>3</v>
      </c>
      <c r="F6" s="62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4" t="s">
        <v>167</v>
      </c>
      <c r="B7" s="85"/>
      <c r="C7" s="8">
        <v>0</v>
      </c>
      <c r="D7" s="9">
        <v>0</v>
      </c>
      <c r="E7" s="63">
        <v>0</v>
      </c>
      <c r="F7" s="63"/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1</v>
      </c>
    </row>
    <row r="8" spans="1:19" ht="27.75" customHeight="1">
      <c r="A8" s="84" t="s">
        <v>189</v>
      </c>
      <c r="B8" s="85"/>
      <c r="C8" s="8">
        <v>0</v>
      </c>
      <c r="D8" s="9">
        <v>0</v>
      </c>
      <c r="E8" s="63">
        <v>0</v>
      </c>
      <c r="F8" s="63"/>
      <c r="G8" s="9">
        <v>0</v>
      </c>
      <c r="H8" s="9">
        <v>3</v>
      </c>
      <c r="I8" s="9">
        <v>0</v>
      </c>
      <c r="J8" s="9">
        <v>0</v>
      </c>
      <c r="K8" s="9">
        <v>0</v>
      </c>
      <c r="L8" s="9" t="s">
        <v>206</v>
      </c>
      <c r="M8" s="9"/>
      <c r="N8" s="9"/>
      <c r="O8" s="9"/>
      <c r="P8" s="9"/>
      <c r="Q8" s="9"/>
      <c r="R8" s="10"/>
      <c r="S8" s="11">
        <f>SUM(C8:R8)</f>
        <v>3</v>
      </c>
    </row>
    <row r="9" spans="1:20" ht="21" customHeight="1">
      <c r="A9" s="58" t="s">
        <v>136</v>
      </c>
      <c r="B9" s="60"/>
      <c r="C9" s="58" t="s">
        <v>137</v>
      </c>
      <c r="D9" s="59"/>
      <c r="E9" s="59"/>
      <c r="F9" s="59"/>
      <c r="G9" s="60"/>
      <c r="H9" s="61" t="s">
        <v>138</v>
      </c>
      <c r="I9" s="61"/>
      <c r="J9" s="61"/>
      <c r="K9" s="61"/>
      <c r="L9" s="61" t="s">
        <v>27</v>
      </c>
      <c r="M9" s="61"/>
      <c r="N9" s="61"/>
      <c r="O9" s="61"/>
      <c r="P9" s="61" t="s">
        <v>28</v>
      </c>
      <c r="Q9" s="61"/>
      <c r="R9" s="61"/>
      <c r="S9" s="61"/>
      <c r="T9" s="14"/>
    </row>
    <row r="10" spans="1:20" ht="15" customHeight="1">
      <c r="A10" s="80" t="str">
        <f>A7</f>
        <v>篠山鳳鳴</v>
      </c>
      <c r="B10" s="81"/>
      <c r="C10" s="41"/>
      <c r="D10" s="41"/>
      <c r="E10" s="18"/>
      <c r="F10" s="41"/>
      <c r="G10" s="41"/>
      <c r="H10" s="57"/>
      <c r="I10" s="49"/>
      <c r="J10" s="49"/>
      <c r="K10" s="50"/>
      <c r="L10" s="41"/>
      <c r="M10" s="41"/>
      <c r="N10" s="51"/>
      <c r="O10" s="52"/>
      <c r="P10" s="55"/>
      <c r="Q10" s="56"/>
      <c r="R10" s="52"/>
      <c r="S10" s="53"/>
      <c r="T10" s="14"/>
    </row>
    <row r="11" spans="1:20" ht="15" customHeight="1">
      <c r="A11" s="80"/>
      <c r="B11" s="81"/>
      <c r="C11" s="41" t="s">
        <v>190</v>
      </c>
      <c r="D11" s="41"/>
      <c r="E11" s="24" t="s">
        <v>163</v>
      </c>
      <c r="F11" s="54" t="s">
        <v>191</v>
      </c>
      <c r="G11" s="54"/>
      <c r="H11" s="46"/>
      <c r="I11" s="47"/>
      <c r="J11" s="47"/>
      <c r="K11" s="48"/>
      <c r="L11" s="41"/>
      <c r="M11" s="41"/>
      <c r="N11" s="42"/>
      <c r="O11" s="41"/>
      <c r="P11" s="43" t="s">
        <v>192</v>
      </c>
      <c r="Q11" s="44"/>
      <c r="R11" s="41"/>
      <c r="S11" s="45"/>
      <c r="T11" s="14"/>
    </row>
    <row r="12" spans="1:20" ht="15" customHeight="1">
      <c r="A12" s="82"/>
      <c r="B12" s="83"/>
      <c r="C12" s="31"/>
      <c r="D12" s="86"/>
      <c r="E12" s="17"/>
      <c r="F12" s="31"/>
      <c r="G12" s="31"/>
      <c r="H12" s="38"/>
      <c r="I12" s="39"/>
      <c r="J12" s="39"/>
      <c r="K12" s="40"/>
      <c r="L12" s="31"/>
      <c r="M12" s="31"/>
      <c r="N12" s="32"/>
      <c r="O12" s="31"/>
      <c r="P12" s="35"/>
      <c r="Q12" s="36"/>
      <c r="R12" s="31"/>
      <c r="S12" s="37"/>
      <c r="T12" s="14"/>
    </row>
    <row r="13" spans="1:20" ht="15" customHeight="1">
      <c r="A13" s="78" t="str">
        <f>A8</f>
        <v>神戸弘陵</v>
      </c>
      <c r="B13" s="79"/>
      <c r="C13" s="52"/>
      <c r="D13" s="52"/>
      <c r="E13" s="18"/>
      <c r="F13" s="41"/>
      <c r="G13" s="41"/>
      <c r="H13" s="46"/>
      <c r="I13" s="47"/>
      <c r="J13" s="47"/>
      <c r="K13" s="48"/>
      <c r="L13" s="41"/>
      <c r="M13" s="41"/>
      <c r="N13" s="42"/>
      <c r="O13" s="41"/>
      <c r="P13" s="43"/>
      <c r="Q13" s="44"/>
      <c r="R13" s="41"/>
      <c r="S13" s="45"/>
      <c r="T13" s="14"/>
    </row>
    <row r="14" spans="1:19" ht="15" customHeight="1">
      <c r="A14" s="80"/>
      <c r="B14" s="81"/>
      <c r="C14" s="41" t="s">
        <v>148</v>
      </c>
      <c r="D14" s="41"/>
      <c r="E14" s="25" t="s">
        <v>163</v>
      </c>
      <c r="F14" s="41" t="s">
        <v>193</v>
      </c>
      <c r="G14" s="41"/>
      <c r="H14" s="46"/>
      <c r="I14" s="47"/>
      <c r="J14" s="47"/>
      <c r="K14" s="48"/>
      <c r="L14" s="41"/>
      <c r="M14" s="41"/>
      <c r="N14" s="42"/>
      <c r="O14" s="41"/>
      <c r="P14" s="43"/>
      <c r="Q14" s="44"/>
      <c r="R14" s="41"/>
      <c r="S14" s="45"/>
    </row>
    <row r="15" spans="1:19" ht="15" customHeight="1">
      <c r="A15" s="82"/>
      <c r="B15" s="83"/>
      <c r="C15" s="31"/>
      <c r="D15" s="31"/>
      <c r="E15" s="26"/>
      <c r="F15" s="31"/>
      <c r="G15" s="31"/>
      <c r="H15" s="38"/>
      <c r="I15" s="39"/>
      <c r="J15" s="39"/>
      <c r="K15" s="40"/>
      <c r="L15" s="31"/>
      <c r="M15" s="31"/>
      <c r="N15" s="32"/>
      <c r="O15" s="31"/>
      <c r="P15" s="35"/>
      <c r="Q15" s="36"/>
      <c r="R15" s="31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1" t="s">
        <v>187</v>
      </c>
      <c r="B17" s="31"/>
      <c r="C17" s="4"/>
      <c r="D17" s="65" t="s">
        <v>4</v>
      </c>
      <c r="E17" s="65"/>
      <c r="F17" s="65"/>
      <c r="H17" s="65" t="s">
        <v>5</v>
      </c>
      <c r="I17" s="65"/>
      <c r="J17" s="64">
        <v>0.5527777777777778</v>
      </c>
      <c r="K17" s="64"/>
      <c r="L17" s="75" t="s">
        <v>6</v>
      </c>
      <c r="M17" s="75"/>
      <c r="N17" s="64">
        <v>0.6513888888888889</v>
      </c>
      <c r="O17" s="64"/>
      <c r="P17" s="75" t="s">
        <v>7</v>
      </c>
      <c r="Q17" s="75"/>
      <c r="R17" s="68">
        <f>SUM(N17-J17)</f>
        <v>0.0986111111111111</v>
      </c>
      <c r="S17" s="68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58" t="s">
        <v>2</v>
      </c>
      <c r="B19" s="60"/>
      <c r="C19" s="19">
        <v>1</v>
      </c>
      <c r="D19" s="20">
        <v>2</v>
      </c>
      <c r="E19" s="62">
        <v>3</v>
      </c>
      <c r="F19" s="62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4" t="s">
        <v>194</v>
      </c>
      <c r="B20" s="85"/>
      <c r="C20" s="8">
        <v>0</v>
      </c>
      <c r="D20" s="9">
        <v>0</v>
      </c>
      <c r="E20" s="63">
        <v>1</v>
      </c>
      <c r="F20" s="63"/>
      <c r="G20" s="9">
        <v>0</v>
      </c>
      <c r="H20" s="9">
        <v>2</v>
      </c>
      <c r="I20" s="9">
        <v>0</v>
      </c>
      <c r="J20" s="9">
        <v>1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4</v>
      </c>
    </row>
    <row r="21" spans="1:19" ht="27" customHeight="1">
      <c r="A21" s="84" t="s">
        <v>61</v>
      </c>
      <c r="B21" s="85"/>
      <c r="C21" s="8">
        <v>0</v>
      </c>
      <c r="D21" s="9">
        <v>0</v>
      </c>
      <c r="E21" s="63">
        <v>0</v>
      </c>
      <c r="F21" s="63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23">
        <f>SUM(C21:R21)</f>
        <v>0</v>
      </c>
    </row>
    <row r="22" spans="1:20" ht="21" customHeight="1">
      <c r="A22" s="58" t="s">
        <v>152</v>
      </c>
      <c r="B22" s="60"/>
      <c r="C22" s="58" t="s">
        <v>153</v>
      </c>
      <c r="D22" s="59"/>
      <c r="E22" s="59"/>
      <c r="F22" s="59"/>
      <c r="G22" s="60"/>
      <c r="H22" s="61" t="s">
        <v>154</v>
      </c>
      <c r="I22" s="61"/>
      <c r="J22" s="61"/>
      <c r="K22" s="61"/>
      <c r="L22" s="61" t="s">
        <v>155</v>
      </c>
      <c r="M22" s="61"/>
      <c r="N22" s="61"/>
      <c r="O22" s="61"/>
      <c r="P22" s="61" t="s">
        <v>156</v>
      </c>
      <c r="Q22" s="61"/>
      <c r="R22" s="61"/>
      <c r="S22" s="61"/>
      <c r="T22" s="14"/>
    </row>
    <row r="23" spans="1:19" ht="15" customHeight="1">
      <c r="A23" s="80" t="str">
        <f>A20</f>
        <v>育　　　英</v>
      </c>
      <c r="B23" s="81"/>
      <c r="C23" s="41" t="s">
        <v>207</v>
      </c>
      <c r="D23" s="41"/>
      <c r="E23" s="18"/>
      <c r="F23" s="41"/>
      <c r="G23" s="41"/>
      <c r="H23" s="57"/>
      <c r="I23" s="49"/>
      <c r="J23" s="49"/>
      <c r="K23" s="50"/>
      <c r="L23" s="41" t="s">
        <v>208</v>
      </c>
      <c r="M23" s="41"/>
      <c r="N23" s="51"/>
      <c r="O23" s="52"/>
      <c r="P23" s="55"/>
      <c r="Q23" s="56"/>
      <c r="R23" s="52"/>
      <c r="S23" s="53"/>
    </row>
    <row r="24" spans="1:19" ht="15" customHeight="1">
      <c r="A24" s="80"/>
      <c r="B24" s="81"/>
      <c r="C24" s="41" t="s">
        <v>195</v>
      </c>
      <c r="D24" s="41"/>
      <c r="E24" s="24" t="s">
        <v>209</v>
      </c>
      <c r="F24" s="54" t="s">
        <v>196</v>
      </c>
      <c r="G24" s="54"/>
      <c r="H24" s="46"/>
      <c r="I24" s="47"/>
      <c r="J24" s="47"/>
      <c r="K24" s="48"/>
      <c r="L24" s="41" t="s">
        <v>210</v>
      </c>
      <c r="M24" s="41"/>
      <c r="N24" s="42"/>
      <c r="O24" s="41"/>
      <c r="P24" s="43" t="s">
        <v>197</v>
      </c>
      <c r="Q24" s="44"/>
      <c r="R24" s="41"/>
      <c r="S24" s="45"/>
    </row>
    <row r="25" spans="1:19" ht="15" customHeight="1">
      <c r="A25" s="82"/>
      <c r="B25" s="83"/>
      <c r="C25" s="31"/>
      <c r="D25" s="31"/>
      <c r="E25" s="17"/>
      <c r="F25" s="31"/>
      <c r="G25" s="31"/>
      <c r="H25" s="38"/>
      <c r="I25" s="39"/>
      <c r="J25" s="39"/>
      <c r="K25" s="40"/>
      <c r="L25" s="31"/>
      <c r="M25" s="31"/>
      <c r="N25" s="32"/>
      <c r="O25" s="31"/>
      <c r="P25" s="35"/>
      <c r="Q25" s="36"/>
      <c r="R25" s="31"/>
      <c r="S25" s="37"/>
    </row>
    <row r="26" spans="1:19" ht="15" customHeight="1">
      <c r="A26" s="78" t="str">
        <f>A21</f>
        <v>兵庫工業</v>
      </c>
      <c r="B26" s="79"/>
      <c r="C26" s="41" t="s">
        <v>198</v>
      </c>
      <c r="D26" s="41"/>
      <c r="E26" s="18"/>
      <c r="F26" s="41" t="s">
        <v>199</v>
      </c>
      <c r="G26" s="41"/>
      <c r="H26" s="46"/>
      <c r="I26" s="47"/>
      <c r="J26" s="47"/>
      <c r="K26" s="48"/>
      <c r="L26" s="41"/>
      <c r="M26" s="41"/>
      <c r="N26" s="42"/>
      <c r="O26" s="41"/>
      <c r="P26" s="43"/>
      <c r="Q26" s="44"/>
      <c r="R26" s="41"/>
      <c r="S26" s="45"/>
    </row>
    <row r="27" spans="1:19" ht="15" customHeight="1">
      <c r="A27" s="80"/>
      <c r="B27" s="81"/>
      <c r="C27" s="41" t="s">
        <v>199</v>
      </c>
      <c r="D27" s="41"/>
      <c r="E27" s="25" t="s">
        <v>209</v>
      </c>
      <c r="F27" s="41" t="s">
        <v>200</v>
      </c>
      <c r="G27" s="41"/>
      <c r="H27" s="46"/>
      <c r="I27" s="47"/>
      <c r="J27" s="47"/>
      <c r="K27" s="48"/>
      <c r="L27" s="41"/>
      <c r="M27" s="41"/>
      <c r="N27" s="42"/>
      <c r="O27" s="41"/>
      <c r="P27" s="43"/>
      <c r="Q27" s="44"/>
      <c r="R27" s="41"/>
      <c r="S27" s="45"/>
    </row>
    <row r="28" spans="1:19" ht="15" customHeight="1">
      <c r="A28" s="82"/>
      <c r="B28" s="83"/>
      <c r="C28" s="31" t="s">
        <v>201</v>
      </c>
      <c r="D28" s="31"/>
      <c r="E28" s="26"/>
      <c r="F28" s="31" t="s">
        <v>199</v>
      </c>
      <c r="G28" s="31"/>
      <c r="H28" s="38"/>
      <c r="I28" s="39"/>
      <c r="J28" s="39"/>
      <c r="K28" s="40"/>
      <c r="L28" s="31"/>
      <c r="M28" s="31"/>
      <c r="N28" s="32"/>
      <c r="O28" s="31"/>
      <c r="P28" s="35"/>
      <c r="Q28" s="36"/>
      <c r="R28" s="31"/>
      <c r="S28" s="37"/>
    </row>
    <row r="29" ht="9" customHeight="1"/>
  </sheetData>
  <sheetProtection/>
  <mergeCells count="144">
    <mergeCell ref="A4:B4"/>
    <mergeCell ref="A17:B17"/>
    <mergeCell ref="L5:M5"/>
    <mergeCell ref="D1:G1"/>
    <mergeCell ref="D17:F17"/>
    <mergeCell ref="J17:K17"/>
    <mergeCell ref="L10:M10"/>
    <mergeCell ref="L11:M11"/>
    <mergeCell ref="L12:M12"/>
    <mergeCell ref="L13:M13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H28:I28"/>
    <mergeCell ref="P27:Q27"/>
    <mergeCell ref="N25:O25"/>
    <mergeCell ref="H25:I25"/>
    <mergeCell ref="R27:S27"/>
    <mergeCell ref="R25:S25"/>
    <mergeCell ref="L26:M26"/>
    <mergeCell ref="N26:O26"/>
    <mergeCell ref="P26:Q26"/>
    <mergeCell ref="C28:D28"/>
    <mergeCell ref="F28:G28"/>
    <mergeCell ref="P28:Q28"/>
    <mergeCell ref="J25:K25"/>
    <mergeCell ref="R28:S28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R26:S26"/>
    <mergeCell ref="R17:S17"/>
    <mergeCell ref="H22:K22"/>
    <mergeCell ref="L22:O22"/>
    <mergeCell ref="P22:S22"/>
    <mergeCell ref="H17:I17"/>
    <mergeCell ref="P17:Q17"/>
    <mergeCell ref="N17:O17"/>
    <mergeCell ref="H23:I23"/>
    <mergeCell ref="J23:K23"/>
    <mergeCell ref="H24:I24"/>
    <mergeCell ref="J24:K24"/>
    <mergeCell ref="P25:Q25"/>
    <mergeCell ref="J10:K10"/>
    <mergeCell ref="J11:K11"/>
    <mergeCell ref="L17:M17"/>
    <mergeCell ref="K1:L1"/>
    <mergeCell ref="L15:M15"/>
    <mergeCell ref="J12:K12"/>
    <mergeCell ref="L9:O9"/>
    <mergeCell ref="H9:K9"/>
    <mergeCell ref="N5:O5"/>
    <mergeCell ref="K3:S3"/>
    <mergeCell ref="R4:S4"/>
    <mergeCell ref="P4:Q4"/>
    <mergeCell ref="N4:O4"/>
    <mergeCell ref="L4:M4"/>
    <mergeCell ref="D4:F4"/>
    <mergeCell ref="I3:J3"/>
    <mergeCell ref="J4:K4"/>
    <mergeCell ref="H4:I4"/>
    <mergeCell ref="H12:I12"/>
    <mergeCell ref="C10:D10"/>
    <mergeCell ref="C11:D11"/>
    <mergeCell ref="C15:D15"/>
    <mergeCell ref="F13:G13"/>
    <mergeCell ref="F14:G14"/>
    <mergeCell ref="F15:G15"/>
    <mergeCell ref="C13:D13"/>
    <mergeCell ref="C14:D14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A13:B15"/>
    <mergeCell ref="A6:B6"/>
    <mergeCell ref="A7:B7"/>
    <mergeCell ref="A8:B8"/>
    <mergeCell ref="C25:D25"/>
    <mergeCell ref="F25:G25"/>
    <mergeCell ref="C24:D24"/>
    <mergeCell ref="F24:G24"/>
    <mergeCell ref="C23:D23"/>
    <mergeCell ref="F23:G23"/>
    <mergeCell ref="C22:G22"/>
    <mergeCell ref="A22:B22"/>
    <mergeCell ref="A23:B25"/>
    <mergeCell ref="A26:B28"/>
    <mergeCell ref="A19:B19"/>
    <mergeCell ref="A20:B20"/>
    <mergeCell ref="A21:B21"/>
    <mergeCell ref="A9:B9"/>
    <mergeCell ref="A10:B12"/>
    <mergeCell ref="C12:D12"/>
    <mergeCell ref="F12:G12"/>
    <mergeCell ref="C9:G9"/>
  </mergeCells>
  <dataValidations count="3">
    <dataValidation allowBlank="1" showInputMessage="1" showErrorMessage="1" imeMode="halfAlpha" sqref="N17:O17 J17:K17 C20:R21 C7:R8 J4:K4 N4:O4 I1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88" t="s">
        <v>30</v>
      </c>
      <c r="B1" s="89" t="s">
        <v>29</v>
      </c>
      <c r="C1" s="87" t="s">
        <v>32</v>
      </c>
      <c r="D1" s="33" t="s">
        <v>31</v>
      </c>
      <c r="E1" s="33"/>
      <c r="F1" s="33"/>
      <c r="G1" s="33"/>
      <c r="H1" s="29" t="s">
        <v>12</v>
      </c>
      <c r="I1" s="30">
        <v>7</v>
      </c>
      <c r="J1" s="13" t="s">
        <v>217</v>
      </c>
      <c r="K1" s="77">
        <v>2006</v>
      </c>
      <c r="L1" s="77"/>
      <c r="M1" s="13" t="s">
        <v>218</v>
      </c>
      <c r="N1" s="27">
        <v>8</v>
      </c>
      <c r="O1" s="13" t="s">
        <v>0</v>
      </c>
      <c r="P1" s="27">
        <v>4</v>
      </c>
      <c r="Q1" s="29" t="s">
        <v>219</v>
      </c>
      <c r="R1" s="27" t="s">
        <v>33</v>
      </c>
      <c r="S1" s="28" t="s">
        <v>132</v>
      </c>
    </row>
    <row r="2" ht="13.5" customHeight="1"/>
    <row r="3" spans="9:19" ht="16.5" customHeight="1">
      <c r="I3" s="65" t="s">
        <v>133</v>
      </c>
      <c r="J3" s="65"/>
      <c r="K3" s="31" t="s">
        <v>34</v>
      </c>
      <c r="L3" s="31"/>
      <c r="M3" s="31"/>
      <c r="N3" s="31"/>
      <c r="O3" s="31"/>
      <c r="P3" s="31"/>
      <c r="Q3" s="31"/>
      <c r="R3" s="31"/>
      <c r="S3" s="31"/>
    </row>
    <row r="4" spans="1:21" ht="18.75" customHeight="1">
      <c r="A4" s="31" t="s">
        <v>211</v>
      </c>
      <c r="B4" s="31"/>
      <c r="C4" s="4"/>
      <c r="D4" s="65" t="s">
        <v>220</v>
      </c>
      <c r="E4" s="65"/>
      <c r="F4" s="65"/>
      <c r="H4" s="76" t="s">
        <v>221</v>
      </c>
      <c r="I4" s="76"/>
      <c r="J4" s="64">
        <v>0.4131944444444444</v>
      </c>
      <c r="K4" s="64"/>
      <c r="L4" s="66" t="s">
        <v>222</v>
      </c>
      <c r="M4" s="66"/>
      <c r="N4" s="64">
        <v>0.4930555555555556</v>
      </c>
      <c r="O4" s="64"/>
      <c r="P4" s="66" t="s">
        <v>223</v>
      </c>
      <c r="Q4" s="66"/>
      <c r="R4" s="67">
        <f>SUM(N4-J4)</f>
        <v>0.07986111111111116</v>
      </c>
      <c r="S4" s="67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58" t="s">
        <v>2</v>
      </c>
      <c r="B6" s="59"/>
      <c r="C6" s="19">
        <v>1</v>
      </c>
      <c r="D6" s="20">
        <v>2</v>
      </c>
      <c r="E6" s="62">
        <v>3</v>
      </c>
      <c r="F6" s="62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4" t="s">
        <v>113</v>
      </c>
      <c r="B7" s="85"/>
      <c r="C7" s="8">
        <v>0</v>
      </c>
      <c r="D7" s="9">
        <v>0</v>
      </c>
      <c r="E7" s="63">
        <v>0</v>
      </c>
      <c r="F7" s="63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69" t="s">
        <v>212</v>
      </c>
      <c r="P7" s="70"/>
      <c r="Q7" s="70"/>
      <c r="R7" s="98"/>
      <c r="S7" s="11">
        <f>SUM(C7:R7)</f>
        <v>0</v>
      </c>
    </row>
    <row r="8" spans="1:19" ht="27.75" customHeight="1">
      <c r="A8" s="84" t="s">
        <v>124</v>
      </c>
      <c r="B8" s="85"/>
      <c r="C8" s="8">
        <v>0</v>
      </c>
      <c r="D8" s="9">
        <v>0</v>
      </c>
      <c r="E8" s="63">
        <v>0</v>
      </c>
      <c r="F8" s="63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 t="s">
        <v>224</v>
      </c>
      <c r="O8" s="72"/>
      <c r="P8" s="73"/>
      <c r="Q8" s="73"/>
      <c r="R8" s="99"/>
      <c r="S8" s="12">
        <v>1</v>
      </c>
    </row>
    <row r="9" spans="1:20" ht="21" customHeight="1">
      <c r="A9" s="58" t="s">
        <v>136</v>
      </c>
      <c r="B9" s="60"/>
      <c r="C9" s="58" t="s">
        <v>137</v>
      </c>
      <c r="D9" s="59"/>
      <c r="E9" s="59"/>
      <c r="F9" s="59"/>
      <c r="G9" s="60"/>
      <c r="H9" s="61" t="s">
        <v>138</v>
      </c>
      <c r="I9" s="61"/>
      <c r="J9" s="61"/>
      <c r="K9" s="61"/>
      <c r="L9" s="61" t="s">
        <v>27</v>
      </c>
      <c r="M9" s="61"/>
      <c r="N9" s="61"/>
      <c r="O9" s="61"/>
      <c r="P9" s="61" t="s">
        <v>28</v>
      </c>
      <c r="Q9" s="61"/>
      <c r="R9" s="61"/>
      <c r="S9" s="61"/>
      <c r="T9" s="14"/>
    </row>
    <row r="10" spans="1:20" ht="15" customHeight="1">
      <c r="A10" s="80" t="str">
        <f>A7</f>
        <v>報徳学園</v>
      </c>
      <c r="B10" s="81"/>
      <c r="C10" s="41"/>
      <c r="D10" s="41"/>
      <c r="E10" s="18"/>
      <c r="F10" s="41"/>
      <c r="G10" s="41"/>
      <c r="H10" s="57"/>
      <c r="I10" s="49"/>
      <c r="J10" s="49"/>
      <c r="K10" s="50"/>
      <c r="L10" s="41"/>
      <c r="M10" s="41"/>
      <c r="N10" s="51"/>
      <c r="O10" s="52"/>
      <c r="P10" s="55"/>
      <c r="Q10" s="56"/>
      <c r="R10" s="52"/>
      <c r="S10" s="53"/>
      <c r="T10" s="14"/>
    </row>
    <row r="11" spans="1:20" ht="15" customHeight="1">
      <c r="A11" s="80"/>
      <c r="B11" s="81"/>
      <c r="C11" s="41" t="s">
        <v>114</v>
      </c>
      <c r="D11" s="41"/>
      <c r="E11" s="24" t="s">
        <v>103</v>
      </c>
      <c r="F11" s="54" t="s">
        <v>63</v>
      </c>
      <c r="G11" s="54"/>
      <c r="H11" s="46"/>
      <c r="I11" s="47"/>
      <c r="J11" s="47"/>
      <c r="K11" s="48"/>
      <c r="L11" s="41"/>
      <c r="M11" s="41"/>
      <c r="N11" s="42"/>
      <c r="O11" s="41"/>
      <c r="P11" s="43"/>
      <c r="Q11" s="44"/>
      <c r="R11" s="41"/>
      <c r="S11" s="45"/>
      <c r="T11" s="14"/>
    </row>
    <row r="12" spans="1:20" ht="15" customHeight="1">
      <c r="A12" s="82"/>
      <c r="B12" s="83"/>
      <c r="C12" s="31"/>
      <c r="D12" s="86"/>
      <c r="E12" s="17"/>
      <c r="F12" s="31"/>
      <c r="G12" s="31"/>
      <c r="H12" s="38"/>
      <c r="I12" s="39"/>
      <c r="J12" s="39"/>
      <c r="K12" s="40"/>
      <c r="L12" s="31"/>
      <c r="M12" s="31"/>
      <c r="N12" s="32"/>
      <c r="O12" s="31"/>
      <c r="P12" s="35"/>
      <c r="Q12" s="36"/>
      <c r="R12" s="31"/>
      <c r="S12" s="37"/>
      <c r="T12" s="14"/>
    </row>
    <row r="13" spans="1:20" ht="15" customHeight="1">
      <c r="A13" s="78" t="str">
        <f>A8</f>
        <v>育　　英</v>
      </c>
      <c r="B13" s="79"/>
      <c r="C13" s="52"/>
      <c r="D13" s="52"/>
      <c r="E13" s="18"/>
      <c r="F13" s="41"/>
      <c r="G13" s="41"/>
      <c r="H13" s="46"/>
      <c r="I13" s="47"/>
      <c r="J13" s="47"/>
      <c r="K13" s="48"/>
      <c r="L13" s="41"/>
      <c r="M13" s="41"/>
      <c r="N13" s="42"/>
      <c r="O13" s="41"/>
      <c r="P13" s="43"/>
      <c r="Q13" s="44"/>
      <c r="R13" s="41"/>
      <c r="S13" s="45"/>
      <c r="T13" s="14"/>
    </row>
    <row r="14" spans="1:19" ht="15" customHeight="1">
      <c r="A14" s="80"/>
      <c r="B14" s="81"/>
      <c r="C14" s="41" t="s">
        <v>128</v>
      </c>
      <c r="D14" s="41"/>
      <c r="E14" s="25" t="s">
        <v>111</v>
      </c>
      <c r="F14" s="41" t="s">
        <v>130</v>
      </c>
      <c r="G14" s="41"/>
      <c r="H14" s="43"/>
      <c r="I14" s="44"/>
      <c r="J14" s="42"/>
      <c r="K14" s="45"/>
      <c r="L14" s="41"/>
      <c r="M14" s="41"/>
      <c r="N14" s="42"/>
      <c r="O14" s="41"/>
      <c r="P14" s="43"/>
      <c r="Q14" s="44"/>
      <c r="R14" s="41"/>
      <c r="S14" s="45"/>
    </row>
    <row r="15" spans="1:19" ht="15" customHeight="1">
      <c r="A15" s="82"/>
      <c r="B15" s="83"/>
      <c r="C15" s="31"/>
      <c r="D15" s="31"/>
      <c r="E15" s="26"/>
      <c r="F15" s="104" t="s">
        <v>213</v>
      </c>
      <c r="G15" s="104"/>
      <c r="H15" s="38"/>
      <c r="I15" s="39"/>
      <c r="J15" s="39"/>
      <c r="K15" s="40"/>
      <c r="L15" s="31"/>
      <c r="M15" s="31"/>
      <c r="N15" s="32"/>
      <c r="O15" s="31"/>
      <c r="P15" s="35"/>
      <c r="Q15" s="36"/>
      <c r="R15" s="31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1" t="s">
        <v>211</v>
      </c>
      <c r="B17" s="31"/>
      <c r="C17" s="4"/>
      <c r="D17" s="65" t="s">
        <v>4</v>
      </c>
      <c r="E17" s="65"/>
      <c r="F17" s="65"/>
      <c r="H17" s="65" t="s">
        <v>5</v>
      </c>
      <c r="I17" s="65"/>
      <c r="J17" s="64">
        <v>0.5243055555555556</v>
      </c>
      <c r="K17" s="64"/>
      <c r="L17" s="75" t="s">
        <v>6</v>
      </c>
      <c r="M17" s="75"/>
      <c r="N17" s="64">
        <v>0.60625</v>
      </c>
      <c r="O17" s="64"/>
      <c r="P17" s="75" t="s">
        <v>7</v>
      </c>
      <c r="Q17" s="75"/>
      <c r="R17" s="68">
        <f>SUM(N17-J17)</f>
        <v>0.08194444444444438</v>
      </c>
      <c r="S17" s="68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58" t="s">
        <v>2</v>
      </c>
      <c r="B19" s="60"/>
      <c r="C19" s="19">
        <v>1</v>
      </c>
      <c r="D19" s="20">
        <v>2</v>
      </c>
      <c r="E19" s="62">
        <v>3</v>
      </c>
      <c r="F19" s="62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4" t="s">
        <v>214</v>
      </c>
      <c r="B20" s="85"/>
      <c r="C20" s="16">
        <v>0</v>
      </c>
      <c r="D20" s="9">
        <v>0</v>
      </c>
      <c r="E20" s="63">
        <v>0</v>
      </c>
      <c r="F20" s="63"/>
      <c r="G20" s="9">
        <v>0</v>
      </c>
      <c r="H20" s="9">
        <v>1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1</v>
      </c>
    </row>
    <row r="21" spans="1:19" ht="27" customHeight="1">
      <c r="A21" s="84" t="s">
        <v>116</v>
      </c>
      <c r="B21" s="85"/>
      <c r="C21" s="16">
        <v>0</v>
      </c>
      <c r="D21" s="9">
        <v>1</v>
      </c>
      <c r="E21" s="63">
        <v>1</v>
      </c>
      <c r="F21" s="63"/>
      <c r="G21" s="9">
        <v>0</v>
      </c>
      <c r="H21" s="9">
        <v>0</v>
      </c>
      <c r="I21" s="9">
        <v>0</v>
      </c>
      <c r="J21" s="9">
        <v>1</v>
      </c>
      <c r="K21" s="9">
        <v>0</v>
      </c>
      <c r="L21" s="9" t="s">
        <v>185</v>
      </c>
      <c r="M21" s="9"/>
      <c r="N21" s="9"/>
      <c r="O21" s="9"/>
      <c r="P21" s="9"/>
      <c r="Q21" s="9"/>
      <c r="R21" s="10"/>
      <c r="S21" s="23">
        <f>SUM(C21:R21)</f>
        <v>3</v>
      </c>
    </row>
    <row r="22" spans="1:20" ht="21" customHeight="1">
      <c r="A22" s="58" t="s">
        <v>98</v>
      </c>
      <c r="B22" s="60"/>
      <c r="C22" s="58" t="s">
        <v>99</v>
      </c>
      <c r="D22" s="59"/>
      <c r="E22" s="59"/>
      <c r="F22" s="59"/>
      <c r="G22" s="60"/>
      <c r="H22" s="61" t="s">
        <v>100</v>
      </c>
      <c r="I22" s="61"/>
      <c r="J22" s="61"/>
      <c r="K22" s="61"/>
      <c r="L22" s="61" t="s">
        <v>101</v>
      </c>
      <c r="M22" s="61"/>
      <c r="N22" s="61"/>
      <c r="O22" s="61"/>
      <c r="P22" s="61" t="s">
        <v>102</v>
      </c>
      <c r="Q22" s="61"/>
      <c r="R22" s="61"/>
      <c r="S22" s="61"/>
      <c r="T22" s="14"/>
    </row>
    <row r="23" spans="1:19" ht="15" customHeight="1">
      <c r="A23" s="80" t="str">
        <f>A20</f>
        <v>神戸弘陵学園</v>
      </c>
      <c r="B23" s="81"/>
      <c r="C23" s="41"/>
      <c r="D23" s="41"/>
      <c r="E23" s="18"/>
      <c r="F23" s="41"/>
      <c r="G23" s="41"/>
      <c r="H23" s="55"/>
      <c r="I23" s="56"/>
      <c r="J23" s="51"/>
      <c r="K23" s="53"/>
      <c r="L23" s="41"/>
      <c r="M23" s="41"/>
      <c r="N23" s="51"/>
      <c r="O23" s="52"/>
      <c r="P23" s="55"/>
      <c r="Q23" s="56"/>
      <c r="R23" s="52"/>
      <c r="S23" s="53"/>
    </row>
    <row r="24" spans="1:19" ht="15" customHeight="1">
      <c r="A24" s="80"/>
      <c r="B24" s="81"/>
      <c r="C24" s="41" t="s">
        <v>215</v>
      </c>
      <c r="D24" s="41"/>
      <c r="E24" s="24" t="s">
        <v>103</v>
      </c>
      <c r="F24" s="54" t="s">
        <v>149</v>
      </c>
      <c r="G24" s="54"/>
      <c r="H24" s="46" t="s">
        <v>216</v>
      </c>
      <c r="I24" s="100"/>
      <c r="J24" s="42"/>
      <c r="K24" s="101"/>
      <c r="L24" s="43"/>
      <c r="M24" s="44"/>
      <c r="N24" s="42"/>
      <c r="O24" s="45"/>
      <c r="P24" s="46" t="s">
        <v>246</v>
      </c>
      <c r="Q24" s="44"/>
      <c r="R24" s="42"/>
      <c r="S24" s="45"/>
    </row>
    <row r="25" spans="1:19" ht="15" customHeight="1">
      <c r="A25" s="82"/>
      <c r="B25" s="83"/>
      <c r="C25" s="31" t="s">
        <v>148</v>
      </c>
      <c r="D25" s="31"/>
      <c r="E25" s="17"/>
      <c r="F25" s="31"/>
      <c r="G25" s="31"/>
      <c r="H25" s="38"/>
      <c r="I25" s="39"/>
      <c r="J25" s="39"/>
      <c r="K25" s="40"/>
      <c r="L25" s="31"/>
      <c r="M25" s="31"/>
      <c r="N25" s="32"/>
      <c r="O25" s="31"/>
      <c r="P25" s="35"/>
      <c r="Q25" s="36"/>
      <c r="R25" s="31"/>
      <c r="S25" s="37"/>
    </row>
    <row r="26" spans="1:19" ht="15" customHeight="1">
      <c r="A26" s="78" t="str">
        <f>A21</f>
        <v>神港学園</v>
      </c>
      <c r="B26" s="79"/>
      <c r="C26" s="41"/>
      <c r="D26" s="41"/>
      <c r="E26" s="18"/>
      <c r="F26" s="41"/>
      <c r="G26" s="41"/>
      <c r="H26" s="46"/>
      <c r="I26" s="47"/>
      <c r="J26" s="47"/>
      <c r="K26" s="48"/>
      <c r="L26" s="41"/>
      <c r="M26" s="41"/>
      <c r="N26" s="42"/>
      <c r="O26" s="41"/>
      <c r="P26" s="43"/>
      <c r="Q26" s="44"/>
      <c r="R26" s="41"/>
      <c r="S26" s="45"/>
    </row>
    <row r="27" spans="1:19" ht="15" customHeight="1">
      <c r="A27" s="80"/>
      <c r="B27" s="81"/>
      <c r="C27" s="41" t="s">
        <v>175</v>
      </c>
      <c r="D27" s="41"/>
      <c r="E27" s="25" t="s">
        <v>55</v>
      </c>
      <c r="F27" s="41" t="s">
        <v>119</v>
      </c>
      <c r="G27" s="41"/>
      <c r="H27" s="46"/>
      <c r="I27" s="47"/>
      <c r="J27" s="47"/>
      <c r="K27" s="48"/>
      <c r="L27" s="41"/>
      <c r="M27" s="41"/>
      <c r="N27" s="42"/>
      <c r="O27" s="41"/>
      <c r="P27" s="43" t="s">
        <v>121</v>
      </c>
      <c r="Q27" s="44"/>
      <c r="R27" s="41"/>
      <c r="S27" s="45"/>
    </row>
    <row r="28" spans="1:19" ht="15" customHeight="1">
      <c r="A28" s="82"/>
      <c r="B28" s="83"/>
      <c r="C28" s="31"/>
      <c r="D28" s="31"/>
      <c r="E28" s="26"/>
      <c r="F28" s="31"/>
      <c r="G28" s="31"/>
      <c r="H28" s="38"/>
      <c r="I28" s="39"/>
      <c r="J28" s="39"/>
      <c r="K28" s="40"/>
      <c r="L28" s="31"/>
      <c r="M28" s="31"/>
      <c r="N28" s="32"/>
      <c r="O28" s="31"/>
      <c r="P28" s="35"/>
      <c r="Q28" s="36"/>
      <c r="R28" s="31"/>
      <c r="S28" s="37"/>
    </row>
    <row r="29" ht="9" customHeight="1"/>
  </sheetData>
  <sheetProtection/>
  <mergeCells count="143">
    <mergeCell ref="A4:B4"/>
    <mergeCell ref="A17:B17"/>
    <mergeCell ref="J23:K23"/>
    <mergeCell ref="H23:I23"/>
    <mergeCell ref="D1:G1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P22:S22"/>
    <mergeCell ref="P17:Q17"/>
    <mergeCell ref="N17:O17"/>
    <mergeCell ref="R17:S17"/>
    <mergeCell ref="L10:M10"/>
    <mergeCell ref="L11:M11"/>
    <mergeCell ref="L12:M12"/>
    <mergeCell ref="L13:M13"/>
    <mergeCell ref="L17:M17"/>
    <mergeCell ref="L15:M15"/>
    <mergeCell ref="L14:M14"/>
    <mergeCell ref="L22:O22"/>
    <mergeCell ref="K1:L1"/>
    <mergeCell ref="K3:S3"/>
    <mergeCell ref="R4:S4"/>
    <mergeCell ref="P4:Q4"/>
    <mergeCell ref="N4:O4"/>
    <mergeCell ref="L4:M4"/>
    <mergeCell ref="D4:F4"/>
    <mergeCell ref="I3:J3"/>
    <mergeCell ref="J4:K4"/>
    <mergeCell ref="H4:I4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P10:Q10"/>
    <mergeCell ref="A6:B6"/>
    <mergeCell ref="A7:B7"/>
    <mergeCell ref="A8:B8"/>
    <mergeCell ref="F13:G13"/>
    <mergeCell ref="C13:D13"/>
    <mergeCell ref="C9:G9"/>
    <mergeCell ref="C10:D10"/>
    <mergeCell ref="C11:D11"/>
    <mergeCell ref="A13:B15"/>
    <mergeCell ref="F14:G14"/>
    <mergeCell ref="F15:G15"/>
    <mergeCell ref="C14:D14"/>
    <mergeCell ref="C15:D15"/>
    <mergeCell ref="D17:F17"/>
    <mergeCell ref="H17:I17"/>
    <mergeCell ref="L9:O9"/>
    <mergeCell ref="H9:K9"/>
    <mergeCell ref="N13:O13"/>
    <mergeCell ref="N14:O14"/>
    <mergeCell ref="N15:O15"/>
    <mergeCell ref="F12:G12"/>
    <mergeCell ref="J12:K12"/>
    <mergeCell ref="H12:I12"/>
    <mergeCell ref="J10:K10"/>
    <mergeCell ref="J11:K11"/>
    <mergeCell ref="J17:K17"/>
    <mergeCell ref="H22:K22"/>
    <mergeCell ref="H24:I24"/>
    <mergeCell ref="J24:K24"/>
    <mergeCell ref="C25:D25"/>
    <mergeCell ref="F25:G25"/>
    <mergeCell ref="C24:D24"/>
    <mergeCell ref="F24:G24"/>
    <mergeCell ref="C23:D23"/>
    <mergeCell ref="F23:G23"/>
    <mergeCell ref="A22:B22"/>
    <mergeCell ref="A23:B25"/>
    <mergeCell ref="A26:B28"/>
    <mergeCell ref="O7:R8"/>
    <mergeCell ref="A19:B19"/>
    <mergeCell ref="A20:B20"/>
    <mergeCell ref="A21:B21"/>
    <mergeCell ref="A9:B9"/>
    <mergeCell ref="A10:B12"/>
    <mergeCell ref="C12:D12"/>
  </mergeCells>
  <dataValidations count="3">
    <dataValidation allowBlank="1" showInputMessage="1" showErrorMessage="1" imeMode="halfAlpha" sqref="C20:R21 J17:K17 N17:O17 O7 C7:N8 P1 N1 N4:O4 J4:K4 I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U17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88" t="s">
        <v>30</v>
      </c>
      <c r="B1" s="89" t="s">
        <v>29</v>
      </c>
      <c r="C1" s="87" t="s">
        <v>32</v>
      </c>
      <c r="D1" s="33" t="s">
        <v>31</v>
      </c>
      <c r="E1" s="33"/>
      <c r="F1" s="33"/>
      <c r="G1" s="33"/>
      <c r="H1" s="29" t="s">
        <v>12</v>
      </c>
      <c r="I1" s="30">
        <v>8</v>
      </c>
      <c r="J1" s="13" t="s">
        <v>217</v>
      </c>
      <c r="K1" s="77">
        <v>2006</v>
      </c>
      <c r="L1" s="77"/>
      <c r="M1" s="13" t="s">
        <v>218</v>
      </c>
      <c r="N1" s="27">
        <v>8</v>
      </c>
      <c r="O1" s="13" t="s">
        <v>0</v>
      </c>
      <c r="P1" s="27">
        <v>5</v>
      </c>
      <c r="Q1" s="29" t="s">
        <v>219</v>
      </c>
      <c r="R1" s="27" t="s">
        <v>60</v>
      </c>
      <c r="S1" s="28" t="s">
        <v>92</v>
      </c>
    </row>
    <row r="2" ht="13.5" customHeight="1"/>
    <row r="3" spans="9:19" ht="16.5" customHeight="1">
      <c r="I3" s="65" t="s">
        <v>93</v>
      </c>
      <c r="J3" s="65"/>
      <c r="K3" s="31" t="s">
        <v>34</v>
      </c>
      <c r="L3" s="31"/>
      <c r="M3" s="31"/>
      <c r="N3" s="31"/>
      <c r="O3" s="31"/>
      <c r="P3" s="31"/>
      <c r="Q3" s="31"/>
      <c r="R3" s="31"/>
      <c r="S3" s="31"/>
    </row>
    <row r="4" spans="1:21" ht="18.75" customHeight="1">
      <c r="A4" s="31" t="s">
        <v>231</v>
      </c>
      <c r="B4" s="31"/>
      <c r="C4" s="4"/>
      <c r="D4" s="65" t="s">
        <v>233</v>
      </c>
      <c r="E4" s="65"/>
      <c r="F4" s="65"/>
      <c r="H4" s="76" t="s">
        <v>234</v>
      </c>
      <c r="I4" s="76"/>
      <c r="J4" s="64">
        <v>0.4375</v>
      </c>
      <c r="K4" s="64"/>
      <c r="L4" s="66" t="s">
        <v>235</v>
      </c>
      <c r="M4" s="66"/>
      <c r="N4" s="64">
        <v>0.5097222222222222</v>
      </c>
      <c r="O4" s="64"/>
      <c r="P4" s="66" t="s">
        <v>236</v>
      </c>
      <c r="Q4" s="66"/>
      <c r="R4" s="67">
        <f>SUM(N4-J4-N6)</f>
        <v>0.07222222222222219</v>
      </c>
      <c r="S4" s="67"/>
      <c r="U4" s="7"/>
    </row>
    <row r="5" spans="2:19" ht="13.5" customHeight="1">
      <c r="B5" s="102"/>
      <c r="C5" s="103" t="s">
        <v>139</v>
      </c>
      <c r="D5" s="103"/>
      <c r="E5" s="103"/>
      <c r="F5" s="103"/>
      <c r="G5" s="102" t="s">
        <v>247</v>
      </c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8:19" ht="14.25" customHeight="1">
      <c r="H6" s="1"/>
      <c r="I6" s="1"/>
      <c r="J6" s="6"/>
      <c r="K6" s="6"/>
      <c r="L6" s="96"/>
      <c r="M6" s="96"/>
      <c r="N6" s="97"/>
      <c r="O6" s="97"/>
      <c r="P6" s="5"/>
      <c r="Q6" s="5"/>
      <c r="R6" s="6"/>
      <c r="S6" s="6"/>
    </row>
    <row r="7" spans="1:19" ht="27" customHeight="1">
      <c r="A7" s="58" t="s">
        <v>2</v>
      </c>
      <c r="B7" s="59"/>
      <c r="C7" s="19">
        <v>1</v>
      </c>
      <c r="D7" s="20">
        <v>2</v>
      </c>
      <c r="E7" s="62">
        <v>3</v>
      </c>
      <c r="F7" s="62"/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1">
        <v>15</v>
      </c>
      <c r="S7" s="11" t="s">
        <v>3</v>
      </c>
    </row>
    <row r="8" spans="1:19" ht="27.75" customHeight="1">
      <c r="A8" s="84" t="s">
        <v>237</v>
      </c>
      <c r="B8" s="85"/>
      <c r="C8" s="8">
        <v>0</v>
      </c>
      <c r="D8" s="9">
        <v>0</v>
      </c>
      <c r="E8" s="63">
        <v>0</v>
      </c>
      <c r="F8" s="63"/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1">
        <f>SUM(C8:R8)</f>
        <v>1</v>
      </c>
    </row>
    <row r="9" spans="1:19" ht="27.75" customHeight="1">
      <c r="A9" s="84" t="s">
        <v>238</v>
      </c>
      <c r="B9" s="85"/>
      <c r="C9" s="8">
        <v>0</v>
      </c>
      <c r="D9" s="9">
        <v>0</v>
      </c>
      <c r="E9" s="63">
        <v>0</v>
      </c>
      <c r="F9" s="63"/>
      <c r="G9" s="9">
        <v>2</v>
      </c>
      <c r="H9" s="9">
        <v>3</v>
      </c>
      <c r="I9" s="9">
        <v>0</v>
      </c>
      <c r="J9" s="9">
        <v>0</v>
      </c>
      <c r="K9" s="9">
        <v>0</v>
      </c>
      <c r="L9" s="9" t="s">
        <v>239</v>
      </c>
      <c r="M9" s="9"/>
      <c r="N9" s="9"/>
      <c r="O9" s="9"/>
      <c r="P9" s="9"/>
      <c r="Q9" s="9"/>
      <c r="R9" s="10"/>
      <c r="S9" s="11">
        <f>SUM(C9:R9)</f>
        <v>5</v>
      </c>
    </row>
    <row r="10" spans="1:20" ht="21" customHeight="1">
      <c r="A10" s="58" t="s">
        <v>225</v>
      </c>
      <c r="B10" s="60"/>
      <c r="C10" s="58" t="s">
        <v>226</v>
      </c>
      <c r="D10" s="59"/>
      <c r="E10" s="59"/>
      <c r="F10" s="59"/>
      <c r="G10" s="60"/>
      <c r="H10" s="61" t="s">
        <v>227</v>
      </c>
      <c r="I10" s="61"/>
      <c r="J10" s="61"/>
      <c r="K10" s="61"/>
      <c r="L10" s="61" t="s">
        <v>228</v>
      </c>
      <c r="M10" s="61"/>
      <c r="N10" s="61"/>
      <c r="O10" s="61"/>
      <c r="P10" s="61" t="s">
        <v>229</v>
      </c>
      <c r="Q10" s="61"/>
      <c r="R10" s="61"/>
      <c r="S10" s="61"/>
      <c r="T10" s="14"/>
    </row>
    <row r="11" spans="1:20" ht="15" customHeight="1">
      <c r="A11" s="80" t="str">
        <f>A8</f>
        <v>神港学園</v>
      </c>
      <c r="B11" s="81"/>
      <c r="C11" s="41"/>
      <c r="D11" s="41"/>
      <c r="E11" s="18"/>
      <c r="F11" s="41"/>
      <c r="G11" s="41"/>
      <c r="H11" s="57"/>
      <c r="I11" s="49"/>
      <c r="J11" s="49"/>
      <c r="K11" s="50"/>
      <c r="L11" s="41"/>
      <c r="M11" s="41"/>
      <c r="N11" s="51"/>
      <c r="O11" s="52"/>
      <c r="P11" s="55"/>
      <c r="Q11" s="56"/>
      <c r="R11" s="52"/>
      <c r="S11" s="53"/>
      <c r="T11" s="14"/>
    </row>
    <row r="12" spans="1:20" ht="15" customHeight="1">
      <c r="A12" s="80"/>
      <c r="B12" s="81"/>
      <c r="C12" s="41" t="s">
        <v>232</v>
      </c>
      <c r="D12" s="41"/>
      <c r="E12" s="25" t="s">
        <v>230</v>
      </c>
      <c r="F12" s="41" t="s">
        <v>176</v>
      </c>
      <c r="G12" s="41"/>
      <c r="H12" s="46"/>
      <c r="I12" s="47"/>
      <c r="J12" s="47"/>
      <c r="K12" s="48"/>
      <c r="L12" s="41"/>
      <c r="M12" s="41"/>
      <c r="N12" s="42"/>
      <c r="O12" s="41"/>
      <c r="P12" s="43"/>
      <c r="Q12" s="44"/>
      <c r="R12" s="41"/>
      <c r="S12" s="45"/>
      <c r="T12" s="14"/>
    </row>
    <row r="13" spans="1:20" ht="15" customHeight="1">
      <c r="A13" s="82"/>
      <c r="B13" s="83"/>
      <c r="C13" s="31"/>
      <c r="D13" s="86"/>
      <c r="E13" s="17"/>
      <c r="F13" s="31"/>
      <c r="G13" s="31"/>
      <c r="H13" s="38"/>
      <c r="I13" s="39"/>
      <c r="J13" s="39"/>
      <c r="K13" s="40"/>
      <c r="L13" s="31"/>
      <c r="M13" s="31"/>
      <c r="N13" s="32"/>
      <c r="O13" s="31"/>
      <c r="P13" s="35"/>
      <c r="Q13" s="36"/>
      <c r="R13" s="31"/>
      <c r="S13" s="37"/>
      <c r="T13" s="14"/>
    </row>
    <row r="14" spans="1:20" ht="15" customHeight="1">
      <c r="A14" s="78" t="str">
        <f>A9</f>
        <v>育　　　英</v>
      </c>
      <c r="B14" s="79"/>
      <c r="C14" s="41"/>
      <c r="D14" s="41"/>
      <c r="E14" s="24"/>
      <c r="F14" s="54"/>
      <c r="G14" s="54"/>
      <c r="H14" s="46"/>
      <c r="I14" s="47"/>
      <c r="J14" s="47"/>
      <c r="K14" s="48"/>
      <c r="L14" s="41"/>
      <c r="M14" s="41"/>
      <c r="N14" s="42"/>
      <c r="O14" s="41"/>
      <c r="P14" s="43"/>
      <c r="Q14" s="44"/>
      <c r="R14" s="41"/>
      <c r="S14" s="45"/>
      <c r="T14" s="14"/>
    </row>
    <row r="15" spans="1:19" ht="15" customHeight="1">
      <c r="A15" s="80"/>
      <c r="B15" s="81"/>
      <c r="C15" s="41" t="s">
        <v>240</v>
      </c>
      <c r="D15" s="41"/>
      <c r="E15" s="25" t="s">
        <v>163</v>
      </c>
      <c r="F15" s="41" t="s">
        <v>241</v>
      </c>
      <c r="G15" s="41"/>
      <c r="H15" s="46"/>
      <c r="I15" s="47"/>
      <c r="J15" s="47"/>
      <c r="K15" s="48"/>
      <c r="L15" s="41"/>
      <c r="M15" s="41"/>
      <c r="N15" s="42"/>
      <c r="O15" s="41"/>
      <c r="P15" s="43" t="s">
        <v>195</v>
      </c>
      <c r="Q15" s="44"/>
      <c r="R15" s="41"/>
      <c r="S15" s="45"/>
    </row>
    <row r="16" spans="1:19" ht="15" customHeight="1">
      <c r="A16" s="82"/>
      <c r="B16" s="83"/>
      <c r="C16" s="31"/>
      <c r="D16" s="31"/>
      <c r="E16" s="26"/>
      <c r="F16" s="31"/>
      <c r="G16" s="31"/>
      <c r="H16" s="38"/>
      <c r="I16" s="39"/>
      <c r="J16" s="39"/>
      <c r="K16" s="40"/>
      <c r="L16" s="31"/>
      <c r="M16" s="31"/>
      <c r="N16" s="32"/>
      <c r="O16" s="31"/>
      <c r="P16" s="35"/>
      <c r="Q16" s="36"/>
      <c r="R16" s="31"/>
      <c r="S16" s="37"/>
    </row>
    <row r="17" spans="12:19" ht="9" customHeight="1">
      <c r="L17" s="15"/>
      <c r="M17" s="15"/>
      <c r="N17" s="15"/>
      <c r="O17" s="15"/>
      <c r="P17" s="15"/>
      <c r="Q17" s="15"/>
      <c r="R17" s="15"/>
      <c r="S17" s="15"/>
    </row>
  </sheetData>
  <sheetProtection/>
  <mergeCells count="76">
    <mergeCell ref="C5:F5"/>
    <mergeCell ref="D1:G1"/>
    <mergeCell ref="L11:M11"/>
    <mergeCell ref="L12:M12"/>
    <mergeCell ref="L13:M13"/>
    <mergeCell ref="K1:L1"/>
    <mergeCell ref="L10:O10"/>
    <mergeCell ref="H10:K10"/>
    <mergeCell ref="N6:O6"/>
    <mergeCell ref="D4:F4"/>
    <mergeCell ref="I3:J3"/>
    <mergeCell ref="A4:B4"/>
    <mergeCell ref="L6:M6"/>
    <mergeCell ref="L14:M14"/>
    <mergeCell ref="J11:K11"/>
    <mergeCell ref="J12:K12"/>
    <mergeCell ref="L16:M16"/>
    <mergeCell ref="J13:K13"/>
    <mergeCell ref="K3:S3"/>
    <mergeCell ref="R4:S4"/>
    <mergeCell ref="P4:Q4"/>
    <mergeCell ref="N4:O4"/>
    <mergeCell ref="L4:M4"/>
    <mergeCell ref="J4:K4"/>
    <mergeCell ref="H4:I4"/>
    <mergeCell ref="H13:I13"/>
    <mergeCell ref="C11:D11"/>
    <mergeCell ref="C12:D12"/>
    <mergeCell ref="E8:F8"/>
    <mergeCell ref="E9:F9"/>
    <mergeCell ref="H11:I11"/>
    <mergeCell ref="H12:I12"/>
    <mergeCell ref="C16:D16"/>
    <mergeCell ref="F14:G14"/>
    <mergeCell ref="F15:G15"/>
    <mergeCell ref="F16:G16"/>
    <mergeCell ref="C14:D14"/>
    <mergeCell ref="C15:D15"/>
    <mergeCell ref="R14:S14"/>
    <mergeCell ref="R15:S15"/>
    <mergeCell ref="R16:S16"/>
    <mergeCell ref="H14:I14"/>
    <mergeCell ref="H15:I15"/>
    <mergeCell ref="H16:I16"/>
    <mergeCell ref="J14:K14"/>
    <mergeCell ref="J15:K15"/>
    <mergeCell ref="J16:K16"/>
    <mergeCell ref="L15:M15"/>
    <mergeCell ref="N11:O11"/>
    <mergeCell ref="R11:S11"/>
    <mergeCell ref="N12:O12"/>
    <mergeCell ref="N13:O13"/>
    <mergeCell ref="P12:Q12"/>
    <mergeCell ref="P13:Q13"/>
    <mergeCell ref="R12:S12"/>
    <mergeCell ref="R13:S13"/>
    <mergeCell ref="P11:Q11"/>
    <mergeCell ref="N15:O15"/>
    <mergeCell ref="N16:O16"/>
    <mergeCell ref="P15:Q15"/>
    <mergeCell ref="P16:Q16"/>
    <mergeCell ref="A14:B16"/>
    <mergeCell ref="A7:B7"/>
    <mergeCell ref="A8:B8"/>
    <mergeCell ref="A9:B9"/>
    <mergeCell ref="N14:O14"/>
    <mergeCell ref="P14:Q14"/>
    <mergeCell ref="P10:S10"/>
    <mergeCell ref="E7:F7"/>
    <mergeCell ref="A10:B10"/>
    <mergeCell ref="A11:B13"/>
    <mergeCell ref="C13:D13"/>
    <mergeCell ref="F13:G13"/>
    <mergeCell ref="C10:G10"/>
    <mergeCell ref="F12:G12"/>
    <mergeCell ref="F11:G11"/>
  </mergeCells>
  <dataValidations count="3">
    <dataValidation allowBlank="1" showInputMessage="1" showErrorMessage="1" imeMode="halfAlpha" sqref="K1:L1 J4:K4 P1 I1 N1 N4:O4 C8:R9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2006-07-28T07:12:31Z</cp:lastPrinted>
  <dcterms:created xsi:type="dcterms:W3CDTF">2005-04-24T00:29:14Z</dcterms:created>
  <dcterms:modified xsi:type="dcterms:W3CDTF">2006-08-07T00:32:26Z</dcterms:modified>
  <cp:category/>
  <cp:version/>
  <cp:contentType/>
  <cp:contentStatus/>
</cp:coreProperties>
</file>